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<sst xmlns="http://schemas.openxmlformats.org/spreadsheetml/2006/main" count="11" uniqueCount="9">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</sst>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Rochester, NY (1941-1977)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-1.4336488292591345</c:v>
                </c:pt>
                <c:pt idx="1">
                  <c:v>-1.1535644088229782</c:v>
                </c:pt>
                <c:pt idx="2">
                  <c:v>-0.9836310677952794</c:v>
                </c:pt>
                <c:pt idx="3">
                  <c:v>-0.8520275277364462</c:v>
                </c:pt>
                <c:pt idx="4">
                  <c:v>-0.7404282468002049</c:v>
                </c:pt>
                <c:pt idx="5">
                  <c:v>-0.6410945451330563</c:v>
                </c:pt>
                <c:pt idx="6">
                  <c:v>-0.5499493927753416</c:v>
                </c:pt>
                <c:pt idx="7">
                  <c:v>-0.4645416885471884</c:v>
                </c:pt>
                <c:pt idx="8">
                  <c:v>-0.38325747919238834</c:v>
                </c:pt>
                <c:pt idx="9">
                  <c:v>-0.30495811418672236</c:v>
                </c:pt>
                <c:pt idx="10">
                  <c:v>-0.2287936630402099</c:v>
                </c:pt>
                <c:pt idx="11">
                  <c:v>-0.15409785958123798</c:v>
                </c:pt>
                <c:pt idx="12">
                  <c:v>-0.0803245881365337</c:v>
                </c:pt>
                <c:pt idx="13">
                  <c:v>-0.0070070188100635825</c:v>
                </c:pt>
                <c:pt idx="14">
                  <c:v>0.06627029697000925</c:v>
                </c:pt>
                <c:pt idx="15">
                  <c:v>0.13989170325081973</c:v>
                </c:pt>
                <c:pt idx="16">
                  <c:v>0.2142262303656549</c:v>
                </c:pt>
                <c:pt idx="17">
                  <c:v>0.2896408967480011</c:v>
                </c:pt>
                <c:pt idx="18">
                  <c:v>0.36651292058166435</c:v>
                </c:pt>
                <c:pt idx="19">
                  <c:v>0.445241956310206</c:v>
                </c:pt>
                <c:pt idx="20">
                  <c:v>0.5262633964522664</c:v>
                </c:pt>
                <c:pt idx="21">
                  <c:v>0.6100638782558404</c:v>
                </c:pt>
                <c:pt idx="22">
                  <c:v>0.6972004212767663</c:v>
                </c:pt>
                <c:pt idx="23">
                  <c:v>0.7883251610068398</c:v>
                </c:pt>
                <c:pt idx="24">
                  <c:v>0.884218574642832</c:v>
                </c:pt>
                <c:pt idx="25">
                  <c:v>0.9858356885660325</c:v>
                </c:pt>
                <c:pt idx="26">
                  <c:v>1.0943725391920132</c:v>
                </c:pt>
                <c:pt idx="27">
                  <c:v>1.2113651882158119</c:v>
                </c:pt>
                <c:pt idx="28">
                  <c:v>1.338843110241174</c:v>
                </c:pt>
                <c:pt idx="29">
                  <c:v>1.4795778240159212</c:v>
                </c:pt>
                <c:pt idx="30">
                  <c:v>1.637508512956007</c:v>
                </c:pt>
                <c:pt idx="31">
                  <c:v>1.8185219390627054</c:v>
                </c:pt>
                <c:pt idx="32">
                  <c:v>2.0320133195141543</c:v>
                </c:pt>
                <c:pt idx="33">
                  <c:v>2.2944083506631965</c:v>
                </c:pt>
                <c:pt idx="34">
                  <c:v>2.638631924362877</c:v>
                </c:pt>
                <c:pt idx="35">
                  <c:v>3.1480796439679106</c:v>
                </c:pt>
                <c:pt idx="36">
                  <c:v>4.186383450624128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50</c:v>
                </c:pt>
                <c:pt idx="12">
                  <c:v>50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53</c:v>
                </c:pt>
                <c:pt idx="20">
                  <c:v>54</c:v>
                </c:pt>
                <c:pt idx="21">
                  <c:v>54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60</c:v>
                </c:pt>
                <c:pt idx="32">
                  <c:v>61</c:v>
                </c:pt>
                <c:pt idx="33">
                  <c:v>61</c:v>
                </c:pt>
                <c:pt idx="34">
                  <c:v>61</c:v>
                </c:pt>
                <c:pt idx="35">
                  <c:v>62</c:v>
                </c:pt>
                <c:pt idx="36">
                  <c:v>65</c:v>
                </c:pt>
              </c:numCache>
            </c:numRef>
          </c:yVal>
          <c:smooth val="1"/>
        </c:ser>
        <c:axId val="23735908"/>
        <c:axId val="12296581"/>
      </c:scatterChart>
      <c:valAx>
        <c:axId val="23735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96581"/>
        <c:crosses val="autoZero"/>
        <c:crossBetween val="midCat"/>
        <c:dispUnits/>
      </c:valAx>
      <c:valAx>
        <c:axId val="12296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35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45</v>
      </c>
      <c r="B2" s="1">
        <v>1</v>
      </c>
      <c r="C2">
        <v>37</v>
      </c>
      <c r="D2" s="1">
        <f aca="true" t="shared" si="0" ref="D2:D14">(B2-0.44)/(C2+0.12)</f>
        <v>0.015086206896551727</v>
      </c>
      <c r="E2" s="1">
        <f aca="true" t="shared" si="1" ref="E2:F14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(4.118*H2)+50.996</f>
        <v>69.93941451586596</v>
      </c>
    </row>
    <row r="3" spans="1:6" ht="12.75">
      <c r="A3" s="1">
        <v>46</v>
      </c>
      <c r="B3" s="1">
        <v>2</v>
      </c>
      <c r="C3">
        <v>37</v>
      </c>
      <c r="D3" s="1">
        <f t="shared" si="0"/>
        <v>0.042025862068965525</v>
      </c>
      <c r="E3" s="1">
        <f t="shared" si="1"/>
        <v>3.169470086656554</v>
      </c>
      <c r="F3" s="1">
        <f t="shared" si="1"/>
        <v>-1.1535644088229782</v>
      </c>
    </row>
    <row r="4" spans="1:6" ht="12.75">
      <c r="A4" s="1">
        <v>46</v>
      </c>
      <c r="B4" s="1">
        <v>3</v>
      </c>
      <c r="C4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47</v>
      </c>
      <c r="B5" s="1">
        <v>4</v>
      </c>
      <c r="C5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48</v>
      </c>
      <c r="B6" s="1">
        <v>5</v>
      </c>
      <c r="C6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48</v>
      </c>
      <c r="B7" s="1">
        <v>6</v>
      </c>
      <c r="C7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48</v>
      </c>
      <c r="B8" s="1">
        <v>7</v>
      </c>
      <c r="C8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49</v>
      </c>
      <c r="B9" s="1">
        <v>8</v>
      </c>
      <c r="C9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49</v>
      </c>
      <c r="B10" s="1">
        <v>9</v>
      </c>
      <c r="C10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49</v>
      </c>
      <c r="B11" s="1">
        <v>10</v>
      </c>
      <c r="C1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49</v>
      </c>
      <c r="B12" s="1">
        <v>11</v>
      </c>
      <c r="C12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50</v>
      </c>
      <c r="B13" s="1">
        <v>12</v>
      </c>
      <c r="C13">
        <v>37</v>
      </c>
      <c r="D13" s="1">
        <f aca="true" t="shared" si="2" ref="D13:D37">(B13-0.44)/(C13+0.12)</f>
        <v>0.3114224137931035</v>
      </c>
      <c r="E13" s="1">
        <f>-LN(D13)</f>
        <v>1.1666050446737684</v>
      </c>
      <c r="F13" s="1">
        <f>-LN(E13)</f>
        <v>-0.15409785958123798</v>
      </c>
    </row>
    <row r="14" spans="1:6" ht="12.75">
      <c r="A14" s="1">
        <v>50</v>
      </c>
      <c r="B14" s="1">
        <v>13</v>
      </c>
      <c r="C14">
        <v>37</v>
      </c>
      <c r="D14" s="1">
        <f t="shared" si="2"/>
        <v>0.3383620689655173</v>
      </c>
      <c r="E14" s="1">
        <f>-LN(D14)</f>
        <v>1.0836387468779471</v>
      </c>
      <c r="F14" s="1">
        <f>-LN(E14)</f>
        <v>-0.0803245881365337</v>
      </c>
    </row>
    <row r="15" spans="1:6" ht="12.75">
      <c r="A15" s="1">
        <v>51</v>
      </c>
      <c r="B15" s="1">
        <v>14</v>
      </c>
      <c r="C15">
        <v>37</v>
      </c>
      <c r="D15" s="1">
        <f t="shared" si="2"/>
        <v>0.36530172413793105</v>
      </c>
      <c r="E15" s="1">
        <f>-LN(D15)</f>
        <v>1.0070316254057503</v>
      </c>
      <c r="F15" s="1">
        <f>-LN(E15)</f>
        <v>-0.0070070188100635825</v>
      </c>
    </row>
    <row r="16" spans="1:6" ht="12.75">
      <c r="A16" s="1">
        <v>51</v>
      </c>
      <c r="B16" s="1">
        <v>15</v>
      </c>
      <c r="C16">
        <v>37</v>
      </c>
      <c r="D16" s="1">
        <f t="shared" si="2"/>
        <v>0.39224137931034486</v>
      </c>
      <c r="E16" s="1">
        <f>-LN(D16)</f>
        <v>0.9358778651494598</v>
      </c>
      <c r="F16" s="1">
        <f>-LN(E16)</f>
        <v>0.06627029697000925</v>
      </c>
    </row>
    <row r="17" spans="1:6" ht="12.75">
      <c r="A17" s="1">
        <v>51</v>
      </c>
      <c r="B17" s="1">
        <v>16</v>
      </c>
      <c r="C17">
        <v>37</v>
      </c>
      <c r="D17" s="1">
        <f t="shared" si="2"/>
        <v>0.4191810344827587</v>
      </c>
      <c r="E17" s="1">
        <f>-LN(D17)</f>
        <v>0.8694523891677541</v>
      </c>
      <c r="F17" s="1">
        <f>-LN(E17)</f>
        <v>0.13989170325081973</v>
      </c>
    </row>
    <row r="18" spans="1:6" ht="12.75">
      <c r="A18" s="1">
        <v>51</v>
      </c>
      <c r="B18" s="1">
        <v>17</v>
      </c>
      <c r="C18">
        <v>37</v>
      </c>
      <c r="D18" s="1">
        <f t="shared" si="2"/>
        <v>0.44612068965517243</v>
      </c>
      <c r="E18" s="1">
        <f>-LN(D18)</f>
        <v>0.8071657589608862</v>
      </c>
      <c r="F18" s="1">
        <f>-LN(E18)</f>
        <v>0.2142262303656549</v>
      </c>
    </row>
    <row r="19" spans="1:6" ht="12.75">
      <c r="A19" s="1">
        <v>52</v>
      </c>
      <c r="B19" s="1">
        <v>18</v>
      </c>
      <c r="C19">
        <v>37</v>
      </c>
      <c r="D19" s="1">
        <f t="shared" si="2"/>
        <v>0.4730603448275862</v>
      </c>
      <c r="E19" s="1">
        <f>-LN(D19)</f>
        <v>0.7485323197110293</v>
      </c>
      <c r="F19" s="1">
        <f>-LN(E19)</f>
        <v>0.2896408967480011</v>
      </c>
    </row>
    <row r="20" spans="1:6" ht="12.75">
      <c r="A20" s="1">
        <v>53</v>
      </c>
      <c r="B20" s="1">
        <v>19</v>
      </c>
      <c r="C20">
        <v>37</v>
      </c>
      <c r="D20" s="1">
        <f t="shared" si="2"/>
        <v>0.5</v>
      </c>
      <c r="E20" s="1">
        <f>-LN(D20)</f>
        <v>0.6931471805599453</v>
      </c>
      <c r="F20" s="1">
        <f>-LN(E20)</f>
        <v>0.36651292058166435</v>
      </c>
    </row>
    <row r="21" spans="1:6" ht="12.75">
      <c r="A21" s="1">
        <v>53</v>
      </c>
      <c r="B21" s="1">
        <v>20</v>
      </c>
      <c r="C21">
        <v>37</v>
      </c>
      <c r="D21" s="1">
        <f t="shared" si="2"/>
        <v>0.5269396551724138</v>
      </c>
      <c r="E21" s="1">
        <f>-LN(D21)</f>
        <v>0.6406692433113285</v>
      </c>
      <c r="F21" s="1">
        <f>-LN(E21)</f>
        <v>0.445241956310206</v>
      </c>
    </row>
    <row r="22" spans="1:6" ht="12.75">
      <c r="A22" s="1">
        <v>54</v>
      </c>
      <c r="B22" s="1">
        <v>21</v>
      </c>
      <c r="C22">
        <v>37</v>
      </c>
      <c r="D22" s="1">
        <f t="shared" si="2"/>
        <v>0.5538793103448276</v>
      </c>
      <c r="E22" s="1">
        <f>-LN(D22)</f>
        <v>0.5908084673310354</v>
      </c>
      <c r="F22" s="1">
        <f>-LN(E22)</f>
        <v>0.5262633964522664</v>
      </c>
    </row>
    <row r="23" spans="1:6" ht="12.75">
      <c r="A23" s="1">
        <v>54</v>
      </c>
      <c r="B23" s="1">
        <v>22</v>
      </c>
      <c r="C23">
        <v>37</v>
      </c>
      <c r="D23" s="1">
        <f t="shared" si="2"/>
        <v>0.5808189655172414</v>
      </c>
      <c r="E23" s="1">
        <f>-LN(D23)</f>
        <v>0.5433161618772033</v>
      </c>
      <c r="F23" s="1">
        <f>-LN(E23)</f>
        <v>0.6100638782558404</v>
      </c>
    </row>
    <row r="24" spans="1:6" ht="12.75">
      <c r="A24" s="1">
        <v>55</v>
      </c>
      <c r="B24" s="1">
        <v>23</v>
      </c>
      <c r="C24">
        <v>37</v>
      </c>
      <c r="D24" s="1">
        <f t="shared" si="2"/>
        <v>0.6077586206896551</v>
      </c>
      <c r="E24" s="1">
        <f>-LN(D24)</f>
        <v>0.49797748128814173</v>
      </c>
      <c r="F24" s="1">
        <f>-LN(E24)</f>
        <v>0.6972004212767663</v>
      </c>
    </row>
    <row r="25" spans="1:6" ht="12.75">
      <c r="A25" s="1">
        <v>55</v>
      </c>
      <c r="B25" s="1">
        <v>24</v>
      </c>
      <c r="C25">
        <v>37</v>
      </c>
      <c r="D25" s="1">
        <f t="shared" si="2"/>
        <v>0.634698275862069</v>
      </c>
      <c r="E25" s="1">
        <f>-LN(D25)</f>
        <v>0.4546055491346139</v>
      </c>
      <c r="F25" s="1">
        <f>-LN(E25)</f>
        <v>0.7883251610068398</v>
      </c>
    </row>
    <row r="26" spans="1:6" ht="12.75">
      <c r="A26" s="1">
        <v>55</v>
      </c>
      <c r="B26" s="1">
        <v>25</v>
      </c>
      <c r="C26">
        <v>37</v>
      </c>
      <c r="D26" s="1">
        <f t="shared" si="2"/>
        <v>0.6616379310344828</v>
      </c>
      <c r="E26" s="1">
        <f>-LN(D26)</f>
        <v>0.4130368046390581</v>
      </c>
      <c r="F26" s="1">
        <f>-LN(E26)</f>
        <v>0.884218574642832</v>
      </c>
    </row>
    <row r="27" spans="1:6" ht="12.75">
      <c r="A27" s="1">
        <v>55</v>
      </c>
      <c r="B27" s="1">
        <v>26</v>
      </c>
      <c r="C27">
        <v>37</v>
      </c>
      <c r="D27" s="1">
        <f t="shared" si="2"/>
        <v>0.6885775862068966</v>
      </c>
      <c r="E27" s="1">
        <f>-LN(D27)</f>
        <v>0.3731272784086657</v>
      </c>
      <c r="F27" s="1">
        <f>-LN(E27)</f>
        <v>0.9858356885660325</v>
      </c>
    </row>
    <row r="28" spans="1:6" ht="12.75">
      <c r="A28" s="1">
        <v>55</v>
      </c>
      <c r="B28" s="1">
        <v>27</v>
      </c>
      <c r="C28">
        <v>37</v>
      </c>
      <c r="D28" s="1">
        <f aca="true" t="shared" si="3" ref="D28:D35">(B28-0.44)/(C28+0.12)</f>
        <v>0.7155172413793104</v>
      </c>
      <c r="E28" s="1">
        <f>-LN(D28)</f>
        <v>0.3347495833097667</v>
      </c>
      <c r="F28" s="1">
        <f>-LN(E28)</f>
        <v>1.0943725391920132</v>
      </c>
    </row>
    <row r="29" spans="1:6" ht="12.75">
      <c r="A29" s="1">
        <v>57</v>
      </c>
      <c r="B29" s="1">
        <v>28</v>
      </c>
      <c r="C29">
        <v>37</v>
      </c>
      <c r="D29" s="1">
        <f t="shared" si="3"/>
        <v>0.7424568965517242</v>
      </c>
      <c r="E29" s="1">
        <f>-LN(D29)</f>
        <v>0.2977904617725419</v>
      </c>
      <c r="F29" s="1">
        <f>-LN(E29)</f>
        <v>1.2113651882158119</v>
      </c>
    </row>
    <row r="30" spans="1:6" ht="12.75">
      <c r="A30" s="1">
        <v>58</v>
      </c>
      <c r="B30" s="1">
        <v>29</v>
      </c>
      <c r="C30">
        <v>37</v>
      </c>
      <c r="D30" s="1">
        <f t="shared" si="3"/>
        <v>0.7693965517241379</v>
      </c>
      <c r="E30" s="1">
        <f>-LN(D30)</f>
        <v>0.2621487704466162</v>
      </c>
      <c r="F30" s="1">
        <f>-LN(E30)</f>
        <v>1.338843110241174</v>
      </c>
    </row>
    <row r="31" spans="1:6" ht="12.75">
      <c r="A31" s="1">
        <v>59</v>
      </c>
      <c r="B31" s="1">
        <v>30</v>
      </c>
      <c r="C31">
        <v>37</v>
      </c>
      <c r="D31" s="1">
        <f t="shared" si="3"/>
        <v>0.7963362068965517</v>
      </c>
      <c r="E31" s="1">
        <f>-LN(D31)</f>
        <v>0.22773381183799882</v>
      </c>
      <c r="F31" s="1">
        <f>-LN(E31)</f>
        <v>1.4795778240159212</v>
      </c>
    </row>
    <row r="32" spans="1:6" ht="12.75">
      <c r="A32" s="1">
        <v>60</v>
      </c>
      <c r="B32" s="1">
        <v>31</v>
      </c>
      <c r="C32">
        <v>37</v>
      </c>
      <c r="D32" s="1">
        <f aca="true" t="shared" si="4" ref="D32:D38">(B32-0.44)/(C32+0.12)</f>
        <v>0.8232758620689655</v>
      </c>
      <c r="E32" s="1">
        <f>-LN(D32)</f>
        <v>0.19446394361968009</v>
      </c>
      <c r="F32" s="1">
        <f>-LN(E32)</f>
        <v>1.637508512956007</v>
      </c>
    </row>
    <row r="33" spans="1:6" ht="12.75">
      <c r="A33" s="1">
        <v>60</v>
      </c>
      <c r="B33" s="1">
        <v>32</v>
      </c>
      <c r="C33">
        <v>37</v>
      </c>
      <c r="D33" s="1">
        <f t="shared" si="4"/>
        <v>0.8502155172413793</v>
      </c>
      <c r="E33" s="1">
        <f>-LN(D33)</f>
        <v>0.1622654119403263</v>
      </c>
      <c r="F33" s="1">
        <f>-LN(E33)</f>
        <v>1.8185219390627054</v>
      </c>
    </row>
    <row r="34" spans="1:6" ht="12.75">
      <c r="A34" s="1">
        <v>61</v>
      </c>
      <c r="B34" s="1">
        <v>33</v>
      </c>
      <c r="C34">
        <v>37</v>
      </c>
      <c r="D34" s="1">
        <f t="shared" si="4"/>
        <v>0.8771551724137933</v>
      </c>
      <c r="E34" s="1">
        <f>-LN(D34)</f>
        <v>0.1310713667836601</v>
      </c>
      <c r="F34" s="1">
        <f>-LN(E34)</f>
        <v>2.0320133195141543</v>
      </c>
    </row>
    <row r="35" spans="1:6" ht="12.75">
      <c r="A35" s="1">
        <v>61</v>
      </c>
      <c r="B35" s="1">
        <v>34</v>
      </c>
      <c r="C35">
        <v>37</v>
      </c>
      <c r="D35" s="1">
        <f t="shared" si="4"/>
        <v>0.9040948275862071</v>
      </c>
      <c r="E35" s="1">
        <f>-LN(D35)</f>
        <v>0.1008210263189942</v>
      </c>
      <c r="F35" s="1">
        <f>-LN(E35)</f>
        <v>2.2944083506631965</v>
      </c>
    </row>
    <row r="36" spans="1:6" ht="12.75">
      <c r="A36" s="1">
        <v>61</v>
      </c>
      <c r="B36" s="1">
        <v>35</v>
      </c>
      <c r="C36">
        <v>37</v>
      </c>
      <c r="D36" s="1">
        <f t="shared" si="4"/>
        <v>0.9310344827586208</v>
      </c>
      <c r="E36" s="1">
        <f>-LN(D36)</f>
        <v>0.07145896398214487</v>
      </c>
      <c r="F36" s="1">
        <f>-LN(E36)</f>
        <v>2.638631924362877</v>
      </c>
    </row>
    <row r="37" spans="1:6" ht="12.75">
      <c r="A37" s="1">
        <v>62</v>
      </c>
      <c r="B37" s="1">
        <v>36</v>
      </c>
      <c r="C37">
        <v>37</v>
      </c>
      <c r="D37" s="1">
        <f t="shared" si="4"/>
        <v>0.9579741379310346</v>
      </c>
      <c r="E37" s="1">
        <f>-LN(D37)</f>
        <v>0.04293449727229589</v>
      </c>
      <c r="F37" s="1">
        <f>-LN(E37)</f>
        <v>3.1480796439679106</v>
      </c>
    </row>
    <row r="38" spans="1:6" ht="12.75">
      <c r="A38" s="1">
        <v>65</v>
      </c>
      <c r="B38" s="1">
        <v>37</v>
      </c>
      <c r="C38">
        <v>37</v>
      </c>
      <c r="D38" s="1">
        <f t="shared" si="4"/>
        <v>0.9849137931034484</v>
      </c>
      <c r="E38" s="1">
        <f>-LN(D38)</f>
        <v>0.01520116133205044</v>
      </c>
      <c r="F38" s="1">
        <f>-LN(E38)</f>
        <v>4.186383450624128</v>
      </c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53.32432432432432</v>
      </c>
      <c r="B47" t="s">
        <v>4</v>
      </c>
    </row>
    <row r="48" spans="1:2" ht="12.75">
      <c r="A48">
        <f>STDEV(A2:A46)</f>
        <v>5.223100686448686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2005-02-10T15:39:13Z</dcterms:modified>
  <cp:category/>
  <cp:version/>
  <cp:contentType/>
  <cp:contentStatus/>
</cp:coreProperties>
</file>