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<sst xmlns="http://schemas.openxmlformats.org/spreadsheetml/2006/main" count="6" uniqueCount="6">
  <si>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V</t>
  </si>
  <si>
    <t>m</t>
  </si>
  <si>
    <t>N</t>
  </si>
  <si>
    <t>Pv</t>
  </si>
  <si>
    <t>mean</t>
  </si>
  <si>
    <t>stdev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</si>
</sst>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Type I Distribution - Red Bluff, CA (1945-1977)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3825"/>
          <c:w val="0.61175"/>
          <c:h val="0.761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Sheet1!$F$2:$F$34</c:f>
              <c:numCache>
                <c:ptCount val="33"/>
                <c:pt idx="0">
                  <c:v>-1.4060861610952005</c:v>
                </c:pt>
                <c:pt idx="1">
                  <c:v>-1.1169273749129116</c:v>
                </c:pt>
                <c:pt idx="2">
                  <c:v>-0.940058066195108</c:v>
                </c:pt>
                <c:pt idx="3">
                  <c:v>-0.8021705329274588</c:v>
                </c:pt>
                <c:pt idx="4">
                  <c:v>-0.684517403916465</c:v>
                </c:pt>
                <c:pt idx="5">
                  <c:v>-0.5791602425547214</c:v>
                </c:pt>
                <c:pt idx="6">
                  <c:v>-0.48189929848345564</c:v>
                </c:pt>
                <c:pt idx="7">
                  <c:v>-0.39019317643400386</c:v>
                </c:pt>
                <c:pt idx="8">
                  <c:v>-0.30235179845227717</c:v>
                </c:pt>
                <c:pt idx="9">
                  <c:v>-0.21716539968375592</c:v>
                </c:pt>
                <c:pt idx="10">
                  <c:v>-0.1337124210719599</c:v>
                </c:pt>
                <c:pt idx="11">
                  <c:v>-0.05125043642834743</c:v>
                </c:pt>
                <c:pt idx="12">
                  <c:v>0.030850863061426228</c:v>
                </c:pt>
                <c:pt idx="13">
                  <c:v>0.1131540879046303</c:v>
                </c:pt>
                <c:pt idx="14">
                  <c:v>0.196186082583846</c:v>
                </c:pt>
                <c:pt idx="15">
                  <c:v>0.28046311094607346</c:v>
                </c:pt>
                <c:pt idx="16">
                  <c:v>0.36651292058166435</c:v>
                </c:pt>
                <c:pt idx="17">
                  <c:v>0.45489633515110955</c:v>
                </c:pt>
                <c:pt idx="18">
                  <c:v>0.5462307152620712</c:v>
                </c:pt>
                <c:pt idx="19">
                  <c:v>0.6412178251723518</c:v>
                </c:pt>
                <c:pt idx="20">
                  <c:v>0.7406793695588392</c:v>
                </c:pt>
                <c:pt idx="21">
                  <c:v>0.8456049327535761</c:v>
                </c:pt>
                <c:pt idx="22">
                  <c:v>0.9572197558531064</c:v>
                </c:pt>
                <c:pt idx="23">
                  <c:v>1.077084765349977</c:v>
                </c:pt>
                <c:pt idx="24">
                  <c:v>1.207250750131155</c:v>
                </c:pt>
                <c:pt idx="25">
                  <c:v>1.350507614178779</c:v>
                </c:pt>
                <c:pt idx="26">
                  <c:v>1.5108104911785463</c:v>
                </c:pt>
                <c:pt idx="27">
                  <c:v>1.6940600548014393</c:v>
                </c:pt>
                <c:pt idx="28">
                  <c:v>1.9096637159218917</c:v>
                </c:pt>
                <c:pt idx="29">
                  <c:v>2.1740579079823137</c:v>
                </c:pt>
                <c:pt idx="30">
                  <c:v>2.5201770179088463</c:v>
                </c:pt>
                <c:pt idx="31">
                  <c:v>3.031425079477357</c:v>
                </c:pt>
                <c:pt idx="32">
                  <c:v>4.071441547115606</c:v>
                </c:pt>
              </c:numCache>
            </c:numRef>
          </c:xVal>
          <c:yVal>
            <c:numRef>
              <c:f>Sheet1!$A$2:$A$34</c:f>
              <c:numCache>
                <c:ptCount val="33"/>
                <c:pt idx="0">
                  <c:v>41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44</c:v>
                </c:pt>
                <c:pt idx="6">
                  <c:v>46</c:v>
                </c:pt>
                <c:pt idx="7">
                  <c:v>46</c:v>
                </c:pt>
                <c:pt idx="8">
                  <c:v>46</c:v>
                </c:pt>
                <c:pt idx="9">
                  <c:v>47</c:v>
                </c:pt>
                <c:pt idx="10">
                  <c:v>49</c:v>
                </c:pt>
                <c:pt idx="11">
                  <c:v>49</c:v>
                </c:pt>
                <c:pt idx="12">
                  <c:v>49</c:v>
                </c:pt>
                <c:pt idx="13">
                  <c:v>49</c:v>
                </c:pt>
                <c:pt idx="14">
                  <c:v>49</c:v>
                </c:pt>
                <c:pt idx="15">
                  <c:v>50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58</c:v>
                </c:pt>
                <c:pt idx="24">
                  <c:v>59</c:v>
                </c:pt>
                <c:pt idx="25">
                  <c:v>59</c:v>
                </c:pt>
                <c:pt idx="26">
                  <c:v>60</c:v>
                </c:pt>
                <c:pt idx="27">
                  <c:v>61</c:v>
                </c:pt>
                <c:pt idx="28">
                  <c:v>61</c:v>
                </c:pt>
                <c:pt idx="29">
                  <c:v>61</c:v>
                </c:pt>
                <c:pt idx="30">
                  <c:v>62</c:v>
                </c:pt>
                <c:pt idx="31">
                  <c:v>62</c:v>
                </c:pt>
                <c:pt idx="32">
                  <c:v>67</c:v>
                </c:pt>
              </c:numCache>
            </c:numRef>
          </c:yVal>
          <c:smooth val="1"/>
        </c:ser>
        <c:axId val="51610665"/>
        <c:axId val="61842802"/>
      </c:scatterChart>
      <c:valAx>
        <c:axId val="51610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842802"/>
        <c:crosses val="autoZero"/>
        <c:crossBetween val="midCat"/>
        <c:dispUnits/>
      </c:valAx>
      <c:valAx>
        <c:axId val="61842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106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14</xdr:col>
      <xdr:colOff>419100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52863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N30" sqref="N30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9" ht="12.75">
      <c r="A2">
        <v>41</v>
      </c>
      <c r="B2">
        <v>1</v>
      </c>
      <c r="C2">
        <v>33</v>
      </c>
      <c r="D2">
        <f>(B2-0.44)/(C2+0.12)</f>
        <v>0.016908212560386476</v>
      </c>
      <c r="E2">
        <f>-LN(D2)</f>
        <v>4.079955824770001</v>
      </c>
      <c r="F2">
        <f>-LN(E2)</f>
        <v>-1.4060861610952005</v>
      </c>
      <c r="G2">
        <f>-LN(0.99)</f>
        <v>0.01005033585350145</v>
      </c>
      <c r="H2">
        <f>-LN(G2)</f>
        <v>4.600149226776579</v>
      </c>
      <c r="I2">
        <f>(5.5807*H2)+48.852</f>
        <v>74.52405278987206</v>
      </c>
    </row>
    <row r="3" spans="1:6" ht="12.75">
      <c r="A3">
        <v>41</v>
      </c>
      <c r="B3">
        <v>2</v>
      </c>
      <c r="C3">
        <v>33</v>
      </c>
      <c r="D3">
        <f aca="true" t="shared" si="0" ref="D3:D34">(B3-0.44)/(C3+0.12)</f>
        <v>0.04710144927536233</v>
      </c>
      <c r="E3">
        <f aca="true" t="shared" si="1" ref="E3:F34">-LN(D3)</f>
        <v>3.0554515082556133</v>
      </c>
      <c r="F3">
        <f t="shared" si="1"/>
        <v>-1.1169273749129116</v>
      </c>
    </row>
    <row r="4" spans="1:6" ht="12.75">
      <c r="A4">
        <v>42</v>
      </c>
      <c r="B4">
        <v>3</v>
      </c>
      <c r="C4">
        <v>33</v>
      </c>
      <c r="D4">
        <f t="shared" si="0"/>
        <v>0.07729468599033817</v>
      </c>
      <c r="E4">
        <f t="shared" si="1"/>
        <v>2.5601300710255877</v>
      </c>
      <c r="F4">
        <f t="shared" si="1"/>
        <v>-0.940058066195108</v>
      </c>
    </row>
    <row r="5" spans="1:6" ht="12.75">
      <c r="A5">
        <v>43</v>
      </c>
      <c r="B5">
        <v>4</v>
      </c>
      <c r="C5">
        <v>33</v>
      </c>
      <c r="D5">
        <f t="shared" si="0"/>
        <v>0.10748792270531402</v>
      </c>
      <c r="E5">
        <f t="shared" si="1"/>
        <v>2.23037678465312</v>
      </c>
      <c r="F5">
        <f t="shared" si="1"/>
        <v>-0.8021705329274588</v>
      </c>
    </row>
    <row r="6" spans="1:6" ht="12.75">
      <c r="A6">
        <v>44</v>
      </c>
      <c r="B6">
        <v>5</v>
      </c>
      <c r="C6">
        <v>33</v>
      </c>
      <c r="D6">
        <f t="shared" si="0"/>
        <v>0.13768115942028986</v>
      </c>
      <c r="E6">
        <f t="shared" si="1"/>
        <v>1.9828147059907641</v>
      </c>
      <c r="F6">
        <f t="shared" si="1"/>
        <v>-0.684517403916465</v>
      </c>
    </row>
    <row r="7" spans="1:6" ht="12.75">
      <c r="A7">
        <v>44</v>
      </c>
      <c r="B7">
        <v>6</v>
      </c>
      <c r="C7">
        <v>33</v>
      </c>
      <c r="D7">
        <f t="shared" si="0"/>
        <v>0.1678743961352657</v>
      </c>
      <c r="E7">
        <f t="shared" si="1"/>
        <v>1.7845392212545679</v>
      </c>
      <c r="F7">
        <f t="shared" si="1"/>
        <v>-0.5791602425547214</v>
      </c>
    </row>
    <row r="8" spans="1:6" ht="12.75">
      <c r="A8">
        <v>46</v>
      </c>
      <c r="B8">
        <v>7</v>
      </c>
      <c r="C8">
        <v>33</v>
      </c>
      <c r="D8">
        <f t="shared" si="0"/>
        <v>0.19806763285024154</v>
      </c>
      <c r="E8">
        <f t="shared" si="1"/>
        <v>1.6191467265610613</v>
      </c>
      <c r="F8">
        <f t="shared" si="1"/>
        <v>-0.48189929848345564</v>
      </c>
    </row>
    <row r="9" spans="1:6" ht="12.75">
      <c r="A9">
        <v>46</v>
      </c>
      <c r="B9">
        <v>8</v>
      </c>
      <c r="C9">
        <v>33</v>
      </c>
      <c r="D9">
        <f t="shared" si="0"/>
        <v>0.2282608695652174</v>
      </c>
      <c r="E9">
        <f t="shared" si="1"/>
        <v>1.4772661393256172</v>
      </c>
      <c r="F9">
        <f t="shared" si="1"/>
        <v>-0.39019317643400386</v>
      </c>
    </row>
    <row r="10" spans="1:6" ht="12.75">
      <c r="A10">
        <v>46</v>
      </c>
      <c r="B10">
        <v>9</v>
      </c>
      <c r="C10">
        <v>33</v>
      </c>
      <c r="D10">
        <f t="shared" si="0"/>
        <v>0.2584541062801933</v>
      </c>
      <c r="E10">
        <f t="shared" si="1"/>
        <v>1.353037139363408</v>
      </c>
      <c r="F10">
        <f t="shared" si="1"/>
        <v>-0.30235179845227717</v>
      </c>
    </row>
    <row r="11" spans="1:6" ht="12.75">
      <c r="A11">
        <v>47</v>
      </c>
      <c r="B11">
        <v>10</v>
      </c>
      <c r="C11">
        <v>33</v>
      </c>
      <c r="D11">
        <f t="shared" si="0"/>
        <v>0.28864734299516914</v>
      </c>
      <c r="E11">
        <f t="shared" si="1"/>
        <v>1.2425496024537488</v>
      </c>
      <c r="F11">
        <f t="shared" si="1"/>
        <v>-0.21716539968375592</v>
      </c>
    </row>
    <row r="12" spans="1:6" ht="12.75">
      <c r="A12">
        <v>49</v>
      </c>
      <c r="B12">
        <v>11</v>
      </c>
      <c r="C12">
        <v>33</v>
      </c>
      <c r="D12">
        <f t="shared" si="0"/>
        <v>0.31884057971014496</v>
      </c>
      <c r="E12">
        <f t="shared" si="1"/>
        <v>1.1430640512389434</v>
      </c>
      <c r="F12">
        <f t="shared" si="1"/>
        <v>-0.1337124210719599</v>
      </c>
    </row>
    <row r="13" spans="1:6" ht="12.75">
      <c r="A13">
        <v>49</v>
      </c>
      <c r="B13">
        <v>12</v>
      </c>
      <c r="C13">
        <v>33</v>
      </c>
      <c r="D13">
        <f t="shared" si="0"/>
        <v>0.3490338164251208</v>
      </c>
      <c r="E13">
        <f t="shared" si="1"/>
        <v>1.0525864662728275</v>
      </c>
      <c r="F13">
        <f t="shared" si="1"/>
        <v>-0.05125043642834743</v>
      </c>
    </row>
    <row r="14" spans="1:6" ht="12.75">
      <c r="A14">
        <v>49</v>
      </c>
      <c r="B14">
        <v>13</v>
      </c>
      <c r="C14">
        <v>33</v>
      </c>
      <c r="D14">
        <f t="shared" si="0"/>
        <v>0.37922705314009664</v>
      </c>
      <c r="E14">
        <f t="shared" si="1"/>
        <v>0.9696201684770063</v>
      </c>
      <c r="F14">
        <f t="shared" si="1"/>
        <v>0.030850863061426228</v>
      </c>
    </row>
    <row r="15" spans="1:6" ht="12.75">
      <c r="A15">
        <v>49</v>
      </c>
      <c r="B15">
        <v>14</v>
      </c>
      <c r="C15">
        <v>33</v>
      </c>
      <c r="D15">
        <f t="shared" si="0"/>
        <v>0.4094202898550725</v>
      </c>
      <c r="E15">
        <f t="shared" si="1"/>
        <v>0.8930130470048093</v>
      </c>
      <c r="F15">
        <f t="shared" si="1"/>
        <v>0.1131540879046303</v>
      </c>
    </row>
    <row r="16" spans="1:6" ht="12.75">
      <c r="A16">
        <v>49</v>
      </c>
      <c r="B16">
        <v>15</v>
      </c>
      <c r="C16">
        <v>33</v>
      </c>
      <c r="D16">
        <f t="shared" si="0"/>
        <v>0.4396135265700484</v>
      </c>
      <c r="E16">
        <f t="shared" si="1"/>
        <v>0.8218592867485189</v>
      </c>
      <c r="F16">
        <f t="shared" si="1"/>
        <v>0.196186082583846</v>
      </c>
    </row>
    <row r="17" spans="1:6" ht="12.75">
      <c r="A17">
        <v>50</v>
      </c>
      <c r="B17">
        <v>16</v>
      </c>
      <c r="C17">
        <v>33</v>
      </c>
      <c r="D17">
        <f t="shared" si="0"/>
        <v>0.4698067632850242</v>
      </c>
      <c r="E17">
        <f t="shared" si="1"/>
        <v>0.7554338107668134</v>
      </c>
      <c r="F17">
        <f t="shared" si="1"/>
        <v>0.28046311094607346</v>
      </c>
    </row>
    <row r="18" spans="1:6" ht="12.75">
      <c r="A18">
        <v>50</v>
      </c>
      <c r="B18">
        <v>17</v>
      </c>
      <c r="C18">
        <v>33</v>
      </c>
      <c r="D18">
        <f t="shared" si="0"/>
        <v>0.5</v>
      </c>
      <c r="E18">
        <f t="shared" si="1"/>
        <v>0.6931471805599453</v>
      </c>
      <c r="F18">
        <f t="shared" si="1"/>
        <v>0.36651292058166435</v>
      </c>
    </row>
    <row r="19" spans="1:6" ht="12.75">
      <c r="A19">
        <v>51</v>
      </c>
      <c r="B19">
        <v>18</v>
      </c>
      <c r="C19">
        <v>33</v>
      </c>
      <c r="D19">
        <f t="shared" si="0"/>
        <v>0.5301932367149759</v>
      </c>
      <c r="E19">
        <f t="shared" si="1"/>
        <v>0.6345137413100883</v>
      </c>
      <c r="F19">
        <f t="shared" si="1"/>
        <v>0.45489633515110955</v>
      </c>
    </row>
    <row r="20" spans="1:6" ht="12.75">
      <c r="A20">
        <v>52</v>
      </c>
      <c r="B20">
        <v>19</v>
      </c>
      <c r="C20">
        <v>33</v>
      </c>
      <c r="D20">
        <f t="shared" si="0"/>
        <v>0.5603864734299517</v>
      </c>
      <c r="E20">
        <f t="shared" si="1"/>
        <v>0.5791286021590043</v>
      </c>
      <c r="F20">
        <f t="shared" si="1"/>
        <v>0.5462307152620712</v>
      </c>
    </row>
    <row r="21" spans="1:6" ht="12.75">
      <c r="A21">
        <v>53</v>
      </c>
      <c r="B21">
        <v>20</v>
      </c>
      <c r="C21">
        <v>33</v>
      </c>
      <c r="D21">
        <f t="shared" si="0"/>
        <v>0.5905797101449275</v>
      </c>
      <c r="E21">
        <f t="shared" si="1"/>
        <v>0.5266506649103877</v>
      </c>
      <c r="F21">
        <f t="shared" si="1"/>
        <v>0.6412178251723518</v>
      </c>
    </row>
    <row r="22" spans="1:6" ht="12.75">
      <c r="A22">
        <v>55</v>
      </c>
      <c r="B22">
        <v>21</v>
      </c>
      <c r="C22">
        <v>33</v>
      </c>
      <c r="D22">
        <f t="shared" si="0"/>
        <v>0.6207729468599034</v>
      </c>
      <c r="E22">
        <f t="shared" si="1"/>
        <v>0.4767898889300946</v>
      </c>
      <c r="F22">
        <f t="shared" si="1"/>
        <v>0.7406793695588392</v>
      </c>
    </row>
    <row r="23" spans="1:6" ht="12.75">
      <c r="A23">
        <v>55</v>
      </c>
      <c r="B23">
        <v>22</v>
      </c>
      <c r="C23">
        <v>33</v>
      </c>
      <c r="D23">
        <f t="shared" si="0"/>
        <v>0.6509661835748792</v>
      </c>
      <c r="E23">
        <f t="shared" si="1"/>
        <v>0.4292975834762625</v>
      </c>
      <c r="F23">
        <f t="shared" si="1"/>
        <v>0.8456049327535761</v>
      </c>
    </row>
    <row r="24" spans="1:6" ht="12.75">
      <c r="A24">
        <v>55</v>
      </c>
      <c r="B24">
        <v>23</v>
      </c>
      <c r="C24">
        <v>33</v>
      </c>
      <c r="D24">
        <f t="shared" si="0"/>
        <v>0.6811594202898551</v>
      </c>
      <c r="E24">
        <f t="shared" si="1"/>
        <v>0.38395890288720075</v>
      </c>
      <c r="F24">
        <f t="shared" si="1"/>
        <v>0.9572197558531064</v>
      </c>
    </row>
    <row r="25" spans="1:6" ht="12.75">
      <c r="A25">
        <v>58</v>
      </c>
      <c r="B25">
        <v>24</v>
      </c>
      <c r="C25">
        <v>33</v>
      </c>
      <c r="D25">
        <f t="shared" si="0"/>
        <v>0.711352657004831</v>
      </c>
      <c r="E25">
        <f t="shared" si="1"/>
        <v>0.3405869707336729</v>
      </c>
      <c r="F25">
        <f t="shared" si="1"/>
        <v>1.077084765349977</v>
      </c>
    </row>
    <row r="26" spans="1:6" ht="12.75">
      <c r="A26">
        <v>59</v>
      </c>
      <c r="B26">
        <v>25</v>
      </c>
      <c r="C26">
        <v>33</v>
      </c>
      <c r="D26">
        <f t="shared" si="0"/>
        <v>0.7415458937198068</v>
      </c>
      <c r="E26">
        <f t="shared" si="1"/>
        <v>0.29901822623811714</v>
      </c>
      <c r="F26">
        <f t="shared" si="1"/>
        <v>1.207250750131155</v>
      </c>
    </row>
    <row r="27" spans="1:6" ht="12.75">
      <c r="A27">
        <v>59</v>
      </c>
      <c r="B27">
        <v>26</v>
      </c>
      <c r="C27">
        <v>33</v>
      </c>
      <c r="D27">
        <f t="shared" si="0"/>
        <v>0.7717391304347826</v>
      </c>
      <c r="E27">
        <f t="shared" si="1"/>
        <v>0.2591087000077249</v>
      </c>
      <c r="F27">
        <f t="shared" si="1"/>
        <v>1.350507614178779</v>
      </c>
    </row>
    <row r="28" spans="1:6" ht="12.75">
      <c r="A28">
        <v>60</v>
      </c>
      <c r="B28">
        <v>27</v>
      </c>
      <c r="C28">
        <v>33</v>
      </c>
      <c r="D28">
        <f t="shared" si="0"/>
        <v>0.8019323671497585</v>
      </c>
      <c r="E28">
        <f t="shared" si="1"/>
        <v>0.22073100490882583</v>
      </c>
      <c r="F28">
        <f t="shared" si="1"/>
        <v>1.5108104911785463</v>
      </c>
    </row>
    <row r="29" spans="1:6" ht="12.75">
      <c r="A29">
        <v>61</v>
      </c>
      <c r="B29">
        <v>28</v>
      </c>
      <c r="C29">
        <v>33</v>
      </c>
      <c r="D29">
        <f t="shared" si="0"/>
        <v>0.8321256038647343</v>
      </c>
      <c r="E29">
        <f t="shared" si="1"/>
        <v>0.18377188337160108</v>
      </c>
      <c r="F29">
        <f t="shared" si="1"/>
        <v>1.6940600548014393</v>
      </c>
    </row>
    <row r="30" spans="1:6" ht="12.75">
      <c r="A30">
        <v>61</v>
      </c>
      <c r="B30">
        <v>29</v>
      </c>
      <c r="C30">
        <v>33</v>
      </c>
      <c r="D30">
        <f t="shared" si="0"/>
        <v>0.8623188405797102</v>
      </c>
      <c r="E30">
        <f t="shared" si="1"/>
        <v>0.14813019204567524</v>
      </c>
      <c r="F30">
        <f t="shared" si="1"/>
        <v>1.9096637159218917</v>
      </c>
    </row>
    <row r="31" spans="1:6" ht="12.75">
      <c r="A31">
        <v>61</v>
      </c>
      <c r="B31">
        <v>30</v>
      </c>
      <c r="C31">
        <v>33</v>
      </c>
      <c r="D31">
        <f t="shared" si="0"/>
        <v>0.8925120772946861</v>
      </c>
      <c r="E31">
        <f t="shared" si="1"/>
        <v>0.11371523343705783</v>
      </c>
      <c r="F31">
        <f t="shared" si="1"/>
        <v>2.1740579079823137</v>
      </c>
    </row>
    <row r="32" spans="1:6" ht="12.75">
      <c r="A32">
        <v>62</v>
      </c>
      <c r="B32">
        <v>31</v>
      </c>
      <c r="C32">
        <v>33</v>
      </c>
      <c r="D32">
        <f t="shared" si="0"/>
        <v>0.9227053140096618</v>
      </c>
      <c r="E32">
        <f t="shared" si="1"/>
        <v>0.08044536521873921</v>
      </c>
      <c r="F32">
        <f t="shared" si="1"/>
        <v>2.5201770179088463</v>
      </c>
    </row>
    <row r="33" spans="1:6" ht="12.75">
      <c r="A33">
        <v>62</v>
      </c>
      <c r="B33">
        <v>32</v>
      </c>
      <c r="C33">
        <v>33</v>
      </c>
      <c r="D33">
        <f t="shared" si="0"/>
        <v>0.9528985507246377</v>
      </c>
      <c r="E33">
        <f t="shared" si="1"/>
        <v>0.048246833539385435</v>
      </c>
      <c r="F33">
        <f t="shared" si="1"/>
        <v>3.031425079477357</v>
      </c>
    </row>
    <row r="34" spans="1:6" ht="12.75">
      <c r="A34">
        <v>67</v>
      </c>
      <c r="B34">
        <v>33</v>
      </c>
      <c r="C34">
        <v>33</v>
      </c>
      <c r="D34">
        <f t="shared" si="0"/>
        <v>0.9830917874396137</v>
      </c>
      <c r="E34">
        <f t="shared" si="1"/>
        <v>0.017052788382719244</v>
      </c>
      <c r="F34">
        <f t="shared" si="1"/>
        <v>4.071441547115606</v>
      </c>
    </row>
    <row r="35" spans="1:2" ht="12.75">
      <c r="A35">
        <f>AVERAGE(A2:A34)</f>
        <v>52</v>
      </c>
      <c r="B35" t="s">
        <v>4</v>
      </c>
    </row>
    <row r="36" spans="1:2" ht="12.75">
      <c r="A36">
        <f>STDEV(A2:A34)</f>
        <v>7.14142842854285</v>
      </c>
      <c r="B36" t="s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dcterms:created xsi:type="dcterms:W3CDTF">2005-01-31T21:49:17Z</dcterms:created>
  <dcterms:modified xsi:type="dcterms:W3CDTF">2005-02-01T16:50:10Z</dcterms:modified>
  <cp:category/>
  <cp:version/>
  <cp:contentType/>
  <cp:contentStatus/>
</cp:coreProperties>
</file>