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<sst xmlns="http://schemas.openxmlformats.org/spreadsheetml/2006/main" count="11" uniqueCount="9">
  <si>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</si>
  <si>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</si>
  <si>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</si>
  <si>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</si>
  <si>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-ln(Pv)</t>
  </si>
  <si>
    <t>-ln(-ln(Pv))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</si>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</sst>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EV Distribution - Montgomery, AL (1950-1977)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Sheet1!$F$2:$F$29</c:f>
              <c:numCache/>
            </c:numRef>
          </c:xVal>
          <c:yVal>
            <c:numRef>
              <c:f>Sheet1!$A$2:$A$29</c:f>
              <c:numCache/>
            </c:numRef>
          </c:yVal>
          <c:smooth val="1"/>
        </c:ser>
        <c:axId val="13673630"/>
        <c:axId val="55953807"/>
      </c:scatterChart>
      <c:val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53807"/>
        <c:crosses val="autoZero"/>
        <c:crossBetween val="midCat"/>
        <c:dispUnits/>
      </c:valAx>
      <c:valAx>
        <c:axId val="5595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736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57150</xdr:rowOff>
    </xdr:from>
    <xdr:to>
      <xdr:col>14</xdr:col>
      <xdr:colOff>495300</xdr:colOff>
      <xdr:row>22</xdr:row>
      <xdr:rowOff>142875</xdr:rowOff>
    </xdr:to>
    <xdr:graphicFrame>
      <xdr:nvGraphicFramePr>
        <xdr:cNvPr id="1" name="Chart 5"/>
        <xdr:cNvGraphicFramePr/>
      </xdr:nvGraphicFramePr>
      <xdr:xfrm>
        <a:off x="3743325" y="38100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43" sqref="B43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6</v>
      </c>
    </row>
    <row r="2" spans="1:9" ht="12.75">
      <c r="A2" s="1">
        <v>34</v>
      </c>
      <c r="B2" s="1">
        <v>1</v>
      </c>
      <c r="C2" s="1">
        <v>28</v>
      </c>
      <c r="D2" s="1">
        <f>(B2-0.44)/(C2+0.12)</f>
        <v>0.01991465149359886</v>
      </c>
      <c r="E2" s="1">
        <f>-LN(D2)</f>
        <v>3.916299562195406</v>
      </c>
      <c r="F2" s="1">
        <f>-LN(E2)</f>
        <v>-1.3651472187280669</v>
      </c>
      <c r="G2" s="1">
        <f>-LN(0.99)</f>
        <v>0.01005033585350145</v>
      </c>
      <c r="H2" s="1">
        <f>-LN(G2)</f>
        <v>4.600149226776579</v>
      </c>
      <c r="I2" s="1">
        <f>(6.6573*H2)+41.615</f>
        <v>72.23957344741973</v>
      </c>
    </row>
    <row r="3" spans="1:9" ht="12.75">
      <c r="A3" s="1">
        <v>36</v>
      </c>
      <c r="B3" s="1">
        <v>2</v>
      </c>
      <c r="C3" s="1">
        <v>28</v>
      </c>
      <c r="D3" s="1">
        <f aca="true" t="shared" si="0" ref="D3:D29">(B3-0.44)/(C3+0.12)</f>
        <v>0.05547652916073969</v>
      </c>
      <c r="E3" s="1">
        <f aca="true" t="shared" si="1" ref="E3:F29">-LN(D3)</f>
        <v>2.8917952456810183</v>
      </c>
      <c r="F3" s="1">
        <f t="shared" si="1"/>
        <v>-1.0618775015414519</v>
      </c>
      <c r="G3" s="1"/>
      <c r="H3" s="1"/>
      <c r="I3" s="1"/>
    </row>
    <row r="4" spans="1:9" ht="12.75">
      <c r="A4" s="1">
        <v>36</v>
      </c>
      <c r="B4" s="1">
        <v>3</v>
      </c>
      <c r="C4" s="1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  <c r="G4" s="1"/>
      <c r="H4" s="1"/>
      <c r="I4" s="1"/>
    </row>
    <row r="5" spans="1:9" ht="12.75">
      <c r="A5" s="1">
        <v>37</v>
      </c>
      <c r="B5" s="1">
        <v>4</v>
      </c>
      <c r="C5" s="1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  <c r="G5" s="1"/>
      <c r="H5" s="1"/>
      <c r="I5" s="1"/>
    </row>
    <row r="6" spans="1:9" ht="12.75">
      <c r="A6" s="1">
        <v>38</v>
      </c>
      <c r="B6" s="1">
        <v>5</v>
      </c>
      <c r="C6" s="1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  <c r="G6" s="1"/>
      <c r="H6" s="1"/>
      <c r="I6" s="1"/>
    </row>
    <row r="7" spans="1:9" ht="12.75">
      <c r="A7" s="1">
        <v>40</v>
      </c>
      <c r="B7" s="1">
        <v>6</v>
      </c>
      <c r="C7" s="1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  <c r="G7" s="1"/>
      <c r="H7" s="1"/>
      <c r="I7" s="1"/>
    </row>
    <row r="8" spans="1:9" ht="12.75">
      <c r="A8" s="1">
        <v>40</v>
      </c>
      <c r="B8" s="1">
        <v>7</v>
      </c>
      <c r="C8" s="1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  <c r="G8" s="1"/>
      <c r="H8" s="1"/>
      <c r="I8" s="1"/>
    </row>
    <row r="9" spans="1:9" ht="12.75">
      <c r="A9" s="1">
        <v>40</v>
      </c>
      <c r="B9" s="1">
        <v>8</v>
      </c>
      <c r="C9" s="1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  <c r="G9" s="1"/>
      <c r="H9" s="1"/>
      <c r="I9" s="1"/>
    </row>
    <row r="10" spans="1:9" ht="12.75">
      <c r="A10" s="1">
        <v>40</v>
      </c>
      <c r="B10" s="1">
        <v>9</v>
      </c>
      <c r="C10" s="1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  <c r="G10" s="1"/>
      <c r="H10" s="1"/>
      <c r="I10" s="1"/>
    </row>
    <row r="11" spans="1:9" ht="12.75">
      <c r="A11" s="1">
        <v>40</v>
      </c>
      <c r="B11" s="1">
        <v>10</v>
      </c>
      <c r="C11" s="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  <c r="G11" s="1"/>
      <c r="H11" s="1"/>
      <c r="I11" s="1"/>
    </row>
    <row r="12" spans="1:9" ht="12.75">
      <c r="A12" s="1">
        <v>43</v>
      </c>
      <c r="B12" s="1">
        <v>11</v>
      </c>
      <c r="C12" s="1">
        <v>28</v>
      </c>
      <c r="D12" s="1">
        <f t="shared" si="0"/>
        <v>0.3755334281650071</v>
      </c>
      <c r="E12" s="1">
        <f t="shared" si="1"/>
        <v>0.9794077886643487</v>
      </c>
      <c r="F12" s="1">
        <f t="shared" si="1"/>
        <v>0.020807187259989802</v>
      </c>
      <c r="G12" s="1"/>
      <c r="H12" s="1"/>
      <c r="I12" s="1"/>
    </row>
    <row r="13" spans="1:9" ht="12.75">
      <c r="A13" s="1">
        <v>43</v>
      </c>
      <c r="B13" s="1">
        <v>12</v>
      </c>
      <c r="C13" s="1">
        <v>28</v>
      </c>
      <c r="D13" s="1">
        <f t="shared" si="0"/>
        <v>0.41109530583214793</v>
      </c>
      <c r="E13" s="1">
        <f t="shared" si="1"/>
        <v>0.8889302036982327</v>
      </c>
      <c r="F13" s="1">
        <f t="shared" si="1"/>
        <v>0.11773655757599436</v>
      </c>
      <c r="G13" s="1"/>
      <c r="H13" s="1"/>
      <c r="I13" s="1"/>
    </row>
    <row r="14" spans="1:9" ht="12.75">
      <c r="A14" s="1">
        <v>43</v>
      </c>
      <c r="B14" s="1">
        <v>13</v>
      </c>
      <c r="C14" s="1">
        <v>28</v>
      </c>
      <c r="D14" s="1">
        <f t="shared" si="0"/>
        <v>0.4466571834992888</v>
      </c>
      <c r="E14" s="1">
        <f t="shared" si="1"/>
        <v>0.8059639059024115</v>
      </c>
      <c r="F14" s="1">
        <f t="shared" si="1"/>
        <v>0.2157163192370363</v>
      </c>
      <c r="G14" s="1"/>
      <c r="H14" s="1"/>
      <c r="I14" s="1"/>
    </row>
    <row r="15" spans="1:9" ht="12.75">
      <c r="A15" s="1">
        <v>43</v>
      </c>
      <c r="B15" s="1">
        <v>14</v>
      </c>
      <c r="C15" s="1">
        <v>28</v>
      </c>
      <c r="D15" s="1">
        <f t="shared" si="0"/>
        <v>0.4822190611664296</v>
      </c>
      <c r="E15" s="1">
        <f t="shared" si="1"/>
        <v>0.7293567844302147</v>
      </c>
      <c r="F15" s="1">
        <f t="shared" si="1"/>
        <v>0.31559225047053535</v>
      </c>
      <c r="G15" s="1"/>
      <c r="H15" s="1"/>
      <c r="I15" s="1"/>
    </row>
    <row r="16" spans="1:9" ht="12.75">
      <c r="A16" s="1">
        <v>46</v>
      </c>
      <c r="B16" s="1">
        <v>15</v>
      </c>
      <c r="C16" s="1">
        <v>28</v>
      </c>
      <c r="D16" s="1">
        <f t="shared" si="0"/>
        <v>0.5177809388335705</v>
      </c>
      <c r="E16" s="1">
        <f t="shared" si="1"/>
        <v>0.6582030241739242</v>
      </c>
      <c r="F16" s="1">
        <f t="shared" si="1"/>
        <v>0.4182418478709881</v>
      </c>
      <c r="G16" s="1"/>
      <c r="H16" s="1"/>
      <c r="I16" s="1"/>
    </row>
    <row r="17" spans="1:9" ht="12.75">
      <c r="A17" s="1">
        <v>46</v>
      </c>
      <c r="B17" s="1">
        <v>16</v>
      </c>
      <c r="C17" s="1">
        <v>28</v>
      </c>
      <c r="D17" s="1">
        <f t="shared" si="0"/>
        <v>0.5533428165007113</v>
      </c>
      <c r="E17" s="1">
        <f t="shared" si="1"/>
        <v>0.5917775481922186</v>
      </c>
      <c r="F17" s="1">
        <f t="shared" si="1"/>
        <v>0.524624477903629</v>
      </c>
      <c r="G17" s="1"/>
      <c r="H17" s="1"/>
      <c r="I17" s="1"/>
    </row>
    <row r="18" spans="1:9" ht="12.75">
      <c r="A18" s="1">
        <v>46</v>
      </c>
      <c r="B18" s="1">
        <v>17</v>
      </c>
      <c r="C18" s="1">
        <v>28</v>
      </c>
      <c r="D18" s="1">
        <f t="shared" si="0"/>
        <v>0.588904694167852</v>
      </c>
      <c r="E18" s="1">
        <f t="shared" si="1"/>
        <v>0.5294909179853506</v>
      </c>
      <c r="F18" s="1">
        <f t="shared" si="1"/>
        <v>0.6358392661456577</v>
      </c>
      <c r="G18" s="1"/>
      <c r="H18" s="1"/>
      <c r="I18" s="1"/>
    </row>
    <row r="19" spans="1:9" ht="12.75">
      <c r="A19" s="1">
        <v>46</v>
      </c>
      <c r="B19" s="1">
        <v>18</v>
      </c>
      <c r="C19" s="1">
        <v>28</v>
      </c>
      <c r="D19" s="1">
        <f t="shared" si="0"/>
        <v>0.6244665718349928</v>
      </c>
      <c r="E19" s="1">
        <f t="shared" si="1"/>
        <v>0.4708574787354938</v>
      </c>
      <c r="F19" s="1">
        <f t="shared" si="1"/>
        <v>0.7531998236744661</v>
      </c>
      <c r="G19" s="1"/>
      <c r="H19" s="1"/>
      <c r="I19" s="1"/>
    </row>
    <row r="20" spans="1:9" ht="12.75">
      <c r="A20" s="1">
        <v>47</v>
      </c>
      <c r="B20" s="1">
        <v>19</v>
      </c>
      <c r="C20" s="1">
        <v>28</v>
      </c>
      <c r="D20" s="1">
        <f t="shared" si="0"/>
        <v>0.6600284495021337</v>
      </c>
      <c r="E20" s="1">
        <f t="shared" si="1"/>
        <v>0.41547233958440966</v>
      </c>
      <c r="F20" s="1">
        <f t="shared" si="1"/>
        <v>0.8783392382999373</v>
      </c>
      <c r="G20" s="1"/>
      <c r="H20" s="1"/>
      <c r="I20" s="1"/>
    </row>
    <row r="21" spans="1:9" ht="12.75">
      <c r="A21" s="1">
        <v>47</v>
      </c>
      <c r="B21" s="1">
        <v>20</v>
      </c>
      <c r="C21" s="1">
        <v>28</v>
      </c>
      <c r="D21" s="1">
        <f t="shared" si="0"/>
        <v>0.6955903271692745</v>
      </c>
      <c r="E21" s="1">
        <f t="shared" si="1"/>
        <v>0.36299440233579294</v>
      </c>
      <c r="F21" s="1">
        <f t="shared" si="1"/>
        <v>1.0133678653987384</v>
      </c>
      <c r="G21" s="1"/>
      <c r="H21" s="1"/>
      <c r="I21" s="1"/>
    </row>
    <row r="22" spans="1:9" ht="12.75">
      <c r="A22" s="1">
        <v>48</v>
      </c>
      <c r="B22" s="1">
        <v>21</v>
      </c>
      <c r="C22" s="1">
        <v>28</v>
      </c>
      <c r="D22" s="1">
        <f t="shared" si="0"/>
        <v>0.7311522048364153</v>
      </c>
      <c r="E22" s="1">
        <f t="shared" si="1"/>
        <v>0.3131336263554999</v>
      </c>
      <c r="F22" s="1">
        <f t="shared" si="1"/>
        <v>1.1611252582833598</v>
      </c>
      <c r="G22" s="1"/>
      <c r="H22" s="1"/>
      <c r="I22" s="1"/>
    </row>
    <row r="23" spans="1:9" ht="12.75">
      <c r="A23" s="1">
        <v>49</v>
      </c>
      <c r="B23" s="1">
        <v>22</v>
      </c>
      <c r="C23" s="1">
        <v>28</v>
      </c>
      <c r="D23" s="1">
        <f t="shared" si="0"/>
        <v>0.7667140825035561</v>
      </c>
      <c r="E23" s="1">
        <f t="shared" si="1"/>
        <v>0.26564132090166787</v>
      </c>
      <c r="F23" s="1">
        <f t="shared" si="1"/>
        <v>1.3256082977965096</v>
      </c>
      <c r="G23" s="1"/>
      <c r="H23" s="1"/>
      <c r="I23" s="1"/>
    </row>
    <row r="24" spans="1:9" ht="12.75">
      <c r="A24" s="1">
        <v>51</v>
      </c>
      <c r="B24" s="1">
        <v>23</v>
      </c>
      <c r="C24" s="1">
        <v>28</v>
      </c>
      <c r="D24" s="1">
        <f t="shared" si="0"/>
        <v>0.8022759601706969</v>
      </c>
      <c r="E24" s="1">
        <f t="shared" si="1"/>
        <v>0.22030264031260613</v>
      </c>
      <c r="F24" s="1">
        <f t="shared" si="1"/>
        <v>1.512753040168011</v>
      </c>
      <c r="G24" s="1"/>
      <c r="H24" s="1"/>
      <c r="I24" s="1"/>
    </row>
    <row r="25" spans="1:9" ht="12.75">
      <c r="A25" s="1">
        <v>51</v>
      </c>
      <c r="B25" s="1">
        <v>24</v>
      </c>
      <c r="C25" s="1">
        <v>28</v>
      </c>
      <c r="D25" s="1">
        <f t="shared" si="0"/>
        <v>0.8378378378378377</v>
      </c>
      <c r="E25" s="1">
        <f t="shared" si="1"/>
        <v>0.17693070815907835</v>
      </c>
      <c r="F25" s="1">
        <f t="shared" si="1"/>
        <v>1.7319971023835854</v>
      </c>
      <c r="G25" s="1"/>
      <c r="H25" s="1"/>
      <c r="I25" s="1"/>
    </row>
    <row r="26" spans="1:9" ht="12.75">
      <c r="A26" s="1">
        <v>51</v>
      </c>
      <c r="B26" s="1">
        <v>25</v>
      </c>
      <c r="C26" s="1">
        <v>28</v>
      </c>
      <c r="D26" s="1">
        <f t="shared" si="0"/>
        <v>0.8733997155049786</v>
      </c>
      <c r="E26" s="1">
        <f t="shared" si="1"/>
        <v>0.13536196366352246</v>
      </c>
      <c r="F26" s="1">
        <f t="shared" si="1"/>
        <v>1.9998028762589817</v>
      </c>
      <c r="G26" s="1"/>
      <c r="H26" s="1"/>
      <c r="I26" s="1"/>
    </row>
    <row r="27" spans="1:9" ht="12.75">
      <c r="A27" s="1">
        <v>52</v>
      </c>
      <c r="B27" s="1">
        <v>26</v>
      </c>
      <c r="C27" s="1">
        <v>28</v>
      </c>
      <c r="D27" s="1">
        <f t="shared" si="0"/>
        <v>0.9089615931721194</v>
      </c>
      <c r="E27" s="1">
        <f t="shared" si="1"/>
        <v>0.09545243743313014</v>
      </c>
      <c r="F27" s="1">
        <f t="shared" si="1"/>
        <v>2.349127192906669</v>
      </c>
      <c r="G27" s="1"/>
      <c r="H27" s="1"/>
      <c r="I27" s="1"/>
    </row>
    <row r="28" spans="1:9" ht="12.75">
      <c r="A28" s="1">
        <v>60</v>
      </c>
      <c r="B28" s="1">
        <v>27</v>
      </c>
      <c r="C28" s="1">
        <v>28</v>
      </c>
      <c r="D28" s="1">
        <f t="shared" si="0"/>
        <v>0.9445234708392602</v>
      </c>
      <c r="E28" s="1">
        <f t="shared" si="1"/>
        <v>0.05707474233423112</v>
      </c>
      <c r="F28" s="1">
        <f t="shared" si="1"/>
        <v>2.8633936010884065</v>
      </c>
      <c r="G28" s="1"/>
      <c r="H28" s="1"/>
      <c r="I28" s="1"/>
    </row>
    <row r="29" spans="1:9" ht="12.75">
      <c r="A29" s="1">
        <v>77</v>
      </c>
      <c r="B29" s="1">
        <v>28</v>
      </c>
      <c r="C29" s="1">
        <v>28</v>
      </c>
      <c r="D29" s="1">
        <f t="shared" si="0"/>
        <v>0.980085348506401</v>
      </c>
      <c r="E29" s="1">
        <f t="shared" si="1"/>
        <v>0.02011562079700642</v>
      </c>
      <c r="F29" s="1">
        <f t="shared" si="1"/>
        <v>3.90625861166505</v>
      </c>
      <c r="G29" s="1"/>
      <c r="H29" s="1"/>
      <c r="I29" s="1"/>
    </row>
    <row r="33" spans="1:2" ht="12.75">
      <c r="A33">
        <f>AVERAGE(A2:A29)</f>
        <v>45.357142857142854</v>
      </c>
      <c r="B33" t="s">
        <v>7</v>
      </c>
    </row>
    <row r="34" spans="1:2" ht="12.75">
      <c r="A34">
        <f>STDEV(A2:A29)</f>
        <v>8.555761696135432</v>
      </c>
      <c r="B34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2005-01-31T15:18:08Z</dcterms:created>
  <dcterms:modified xsi:type="dcterms:W3CDTF">2005-02-08T14:44:06Z</dcterms:modified>
  <cp:category/>
  <cp:version/>
  <cp:contentType/>
  <cp:contentStatus/>
</cp:coreProperties>
</file>