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<sst xmlns="http://schemas.openxmlformats.org/spreadsheetml/2006/main" count="11" uniqueCount="9">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</sst>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Memphis, TN (1951-1971)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56914906"/>
        <c:axId val="42472107"/>
      </c:scatterChart>
      <c:valAx>
        <c:axId val="56914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72107"/>
        <c:crosses val="autoZero"/>
        <c:crossBetween val="midCat"/>
        <c:dispUnits/>
      </c:valAx>
      <c:valAx>
        <c:axId val="4247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14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>
        <v>21</v>
      </c>
      <c r="D2" s="1">
        <f aca="true" t="shared" si="0" ref="D2:D18">(B2-0.44)/(C2+0.12)</f>
        <v>0.026515151515151516</v>
      </c>
      <c r="E2" s="1">
        <f aca="true" t="shared" si="1" ref="E2:F21">-LN(D2)</f>
        <v>3.630038954091003</v>
      </c>
      <c r="F2" s="1">
        <f t="shared" si="1"/>
        <v>-1.2892433793737272</v>
      </c>
      <c r="G2" s="1">
        <f>-LN(0.99)</f>
        <v>0.01005033585350145</v>
      </c>
      <c r="H2" s="1">
        <f>-LN(G2)</f>
        <v>4.600149226776579</v>
      </c>
      <c r="I2" s="1">
        <f>(5.1027*H2)+42.534</f>
        <v>66.00718145947285</v>
      </c>
    </row>
    <row r="3" spans="1:6" ht="12.75">
      <c r="A3" s="1">
        <v>37</v>
      </c>
      <c r="B3" s="1">
        <v>2</v>
      </c>
      <c r="C3">
        <v>21</v>
      </c>
      <c r="D3" s="1">
        <f t="shared" si="0"/>
        <v>0.07386363636363637</v>
      </c>
      <c r="E3" s="1">
        <f t="shared" si="1"/>
        <v>2.605534637576615</v>
      </c>
      <c r="F3" s="1">
        <f t="shared" si="1"/>
        <v>-0.957637889301648</v>
      </c>
    </row>
    <row r="4" spans="1:6" ht="12.75">
      <c r="A4" s="1">
        <v>40</v>
      </c>
      <c r="B4" s="1">
        <v>3</v>
      </c>
      <c r="C4">
        <v>21</v>
      </c>
      <c r="D4" s="1">
        <f t="shared" si="0"/>
        <v>0.12121212121212122</v>
      </c>
      <c r="E4" s="1">
        <f t="shared" si="1"/>
        <v>2.1102132003465894</v>
      </c>
      <c r="F4" s="1">
        <f t="shared" si="1"/>
        <v>-0.7467889852017823</v>
      </c>
    </row>
    <row r="5" spans="1:6" ht="12.75">
      <c r="A5" s="1">
        <v>40</v>
      </c>
      <c r="B5" s="1">
        <v>4</v>
      </c>
      <c r="C5">
        <v>21</v>
      </c>
      <c r="D5" s="1">
        <f t="shared" si="0"/>
        <v>0.16856060606060605</v>
      </c>
      <c r="E5" s="1">
        <f t="shared" si="1"/>
        <v>1.7804599139741217</v>
      </c>
      <c r="F5" s="1">
        <f t="shared" si="1"/>
        <v>-0.5768717095671294</v>
      </c>
    </row>
    <row r="6" spans="1:6" ht="12.75">
      <c r="A6" s="1">
        <v>40</v>
      </c>
      <c r="B6" s="1">
        <v>5</v>
      </c>
      <c r="C6">
        <v>21</v>
      </c>
      <c r="D6" s="1">
        <f t="shared" si="0"/>
        <v>0.21590909090909088</v>
      </c>
      <c r="E6" s="1">
        <f t="shared" si="1"/>
        <v>1.5328978353117662</v>
      </c>
      <c r="F6" s="1">
        <f t="shared" si="1"/>
        <v>-0.4271599540366451</v>
      </c>
    </row>
    <row r="7" spans="1:6" ht="12.75">
      <c r="A7" s="1">
        <v>41</v>
      </c>
      <c r="B7" s="1">
        <v>6</v>
      </c>
      <c r="C7">
        <v>21</v>
      </c>
      <c r="D7" s="1">
        <f t="shared" si="0"/>
        <v>0.26325757575757575</v>
      </c>
      <c r="E7" s="1">
        <f t="shared" si="1"/>
        <v>1.3346223505755697</v>
      </c>
      <c r="F7" s="1">
        <f t="shared" si="1"/>
        <v>-0.28864836836914565</v>
      </c>
    </row>
    <row r="8" spans="1:6" ht="12.75">
      <c r="A8" s="1">
        <v>42</v>
      </c>
      <c r="B8" s="1">
        <v>7</v>
      </c>
      <c r="C8">
        <v>21</v>
      </c>
      <c r="D8" s="1">
        <f t="shared" si="0"/>
        <v>0.31060606060606055</v>
      </c>
      <c r="E8" s="1">
        <f t="shared" si="1"/>
        <v>1.1692298558820633</v>
      </c>
      <c r="F8" s="1">
        <f t="shared" si="1"/>
        <v>-0.15634528923689037</v>
      </c>
    </row>
    <row r="9" spans="1:6" ht="12.75">
      <c r="A9" s="1">
        <v>42</v>
      </c>
      <c r="B9" s="1">
        <v>8</v>
      </c>
      <c r="C9">
        <v>21</v>
      </c>
      <c r="D9" s="1">
        <f t="shared" si="0"/>
        <v>0.3579545454545454</v>
      </c>
      <c r="E9" s="1">
        <f t="shared" si="1"/>
        <v>1.0273492686466192</v>
      </c>
      <c r="F9" s="1">
        <f t="shared" si="1"/>
        <v>-0.0269819594462629</v>
      </c>
    </row>
    <row r="10" spans="1:6" ht="12.75">
      <c r="A10" s="1">
        <v>42</v>
      </c>
      <c r="B10" s="1">
        <v>9</v>
      </c>
      <c r="C10">
        <v>21</v>
      </c>
      <c r="D10" s="1">
        <f t="shared" si="0"/>
        <v>0.40530303030303033</v>
      </c>
      <c r="E10" s="1">
        <f t="shared" si="1"/>
        <v>0.9031202686844099</v>
      </c>
      <c r="F10" s="1">
        <f t="shared" si="1"/>
        <v>0.10189954652201379</v>
      </c>
    </row>
    <row r="11" spans="1:6" ht="12.75">
      <c r="A11" s="1">
        <v>43</v>
      </c>
      <c r="B11" s="1">
        <v>10</v>
      </c>
      <c r="C11">
        <v>21</v>
      </c>
      <c r="D11" s="1">
        <f t="shared" si="0"/>
        <v>0.45265151515151514</v>
      </c>
      <c r="E11" s="1">
        <f t="shared" si="1"/>
        <v>0.7926327317747508</v>
      </c>
      <c r="F11" s="1">
        <f t="shared" si="1"/>
        <v>0.23239530236545414</v>
      </c>
    </row>
    <row r="12" spans="1:6" ht="12.75">
      <c r="A12" s="1">
        <v>45</v>
      </c>
      <c r="B12" s="1">
        <v>11</v>
      </c>
      <c r="C12">
        <v>21</v>
      </c>
      <c r="D12" s="1">
        <f t="shared" si="0"/>
        <v>0.5</v>
      </c>
      <c r="E12" s="1">
        <f t="shared" si="1"/>
        <v>0.6931471805599453</v>
      </c>
      <c r="F12" s="1">
        <f t="shared" si="1"/>
        <v>0.36651292058166435</v>
      </c>
    </row>
    <row r="13" spans="1:6" ht="12.75">
      <c r="A13" s="1">
        <v>46</v>
      </c>
      <c r="B13" s="1">
        <v>12</v>
      </c>
      <c r="C13">
        <v>21</v>
      </c>
      <c r="D13" s="1">
        <f t="shared" si="0"/>
        <v>0.5473484848484849</v>
      </c>
      <c r="E13" s="1">
        <f t="shared" si="1"/>
        <v>0.6026695955938293</v>
      </c>
      <c r="F13" s="1">
        <f t="shared" si="1"/>
        <v>0.5063861667644213</v>
      </c>
    </row>
    <row r="14" spans="1:6" ht="12.75">
      <c r="A14" s="1">
        <v>46</v>
      </c>
      <c r="B14" s="1">
        <v>13</v>
      </c>
      <c r="C14">
        <v>21</v>
      </c>
      <c r="D14" s="1">
        <f t="shared" si="0"/>
        <v>0.5946969696969697</v>
      </c>
      <c r="E14" s="1">
        <f t="shared" si="1"/>
        <v>0.5197032977980081</v>
      </c>
      <c r="F14" s="1">
        <f t="shared" si="1"/>
        <v>0.6544972114077161</v>
      </c>
    </row>
    <row r="15" spans="1:6" ht="12.75">
      <c r="A15" s="1">
        <v>46</v>
      </c>
      <c r="B15" s="1">
        <v>14</v>
      </c>
      <c r="C15">
        <v>21</v>
      </c>
      <c r="D15" s="1">
        <f t="shared" si="0"/>
        <v>0.6420454545454546</v>
      </c>
      <c r="E15" s="1">
        <f t="shared" si="1"/>
        <v>0.44309617632581116</v>
      </c>
      <c r="F15" s="1">
        <f t="shared" si="1"/>
        <v>0.8139684301846979</v>
      </c>
    </row>
    <row r="16" spans="1:6" ht="12.75">
      <c r="A16" s="1">
        <v>48</v>
      </c>
      <c r="B16" s="1">
        <v>15</v>
      </c>
      <c r="C16">
        <v>21</v>
      </c>
      <c r="D16" s="1">
        <f t="shared" si="0"/>
        <v>0.6893939393939393</v>
      </c>
      <c r="E16" s="1">
        <f t="shared" si="1"/>
        <v>0.3719424160695209</v>
      </c>
      <c r="F16" s="1">
        <f t="shared" si="1"/>
        <v>0.9890162322030929</v>
      </c>
    </row>
    <row r="17" spans="1:6" ht="12.75">
      <c r="A17" s="1">
        <v>48</v>
      </c>
      <c r="B17" s="1">
        <v>16</v>
      </c>
      <c r="C17">
        <v>21</v>
      </c>
      <c r="D17" s="1">
        <f t="shared" si="0"/>
        <v>0.7367424242424242</v>
      </c>
      <c r="E17" s="1">
        <f t="shared" si="1"/>
        <v>0.3055169400878152</v>
      </c>
      <c r="F17" s="1">
        <f t="shared" si="1"/>
        <v>1.1857500515385213</v>
      </c>
    </row>
    <row r="18" spans="1:6" ht="12.75">
      <c r="A18" s="1">
        <v>49</v>
      </c>
      <c r="B18" s="1">
        <v>17</v>
      </c>
      <c r="C18">
        <v>21</v>
      </c>
      <c r="D18" s="1">
        <f t="shared" si="0"/>
        <v>0.784090909090909</v>
      </c>
      <c r="E18" s="1">
        <f t="shared" si="1"/>
        <v>0.24323030988094727</v>
      </c>
      <c r="F18" s="1">
        <f t="shared" si="1"/>
        <v>1.4137465072110447</v>
      </c>
    </row>
    <row r="19" spans="1:6" ht="12.75">
      <c r="A19" s="1">
        <v>50</v>
      </c>
      <c r="B19" s="1">
        <v>18</v>
      </c>
      <c r="C19">
        <v>21</v>
      </c>
      <c r="D19" s="1">
        <f>(B19-0.44)/(C19+0.12)</f>
        <v>0.8314393939393938</v>
      </c>
      <c r="E19" s="1">
        <f t="shared" si="1"/>
        <v>0.1845968706310903</v>
      </c>
      <c r="F19" s="1">
        <f t="shared" si="1"/>
        <v>1.6895809092180158</v>
      </c>
    </row>
    <row r="20" spans="1:6" ht="12.75">
      <c r="A20" s="1">
        <v>50</v>
      </c>
      <c r="B20" s="1">
        <v>19</v>
      </c>
      <c r="C20">
        <v>21</v>
      </c>
      <c r="D20" s="1">
        <f>(B20-0.44)/(C20+0.12)</f>
        <v>0.8787878787878787</v>
      </c>
      <c r="E20" s="1">
        <f t="shared" si="1"/>
        <v>0.12921173148000634</v>
      </c>
      <c r="F20" s="1">
        <f t="shared" si="1"/>
        <v>2.046302890826949</v>
      </c>
    </row>
    <row r="21" spans="1:6" ht="12.75">
      <c r="A21" s="1">
        <v>60</v>
      </c>
      <c r="B21" s="1">
        <v>20</v>
      </c>
      <c r="C21">
        <v>21</v>
      </c>
      <c r="D21" s="1">
        <f>(B21-0.44)/(C21+0.12)</f>
        <v>0.9261363636363635</v>
      </c>
      <c r="E21" s="1">
        <f t="shared" si="1"/>
        <v>0.07673379423138955</v>
      </c>
      <c r="F21" s="1">
        <f t="shared" si="1"/>
        <v>2.567413064889762</v>
      </c>
    </row>
    <row r="22" spans="1:6" ht="12.75">
      <c r="A22" s="1">
        <v>61</v>
      </c>
      <c r="B22" s="1">
        <v>21</v>
      </c>
      <c r="C22">
        <v>21</v>
      </c>
      <c r="D22" s="1">
        <f>(B22-0.44)/(C22+0.12)</f>
        <v>0.9734848484848484</v>
      </c>
      <c r="E22" s="1">
        <f>-LN(D22)</f>
        <v>0.026873018251096455</v>
      </c>
      <c r="F22" s="1">
        <f>-LN(E22)</f>
        <v>3.6166325347472856</v>
      </c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45.38095238095238</v>
      </c>
      <c r="B51" t="s">
        <v>4</v>
      </c>
    </row>
    <row r="52" spans="1:2" ht="12.75">
      <c r="A52">
        <f>STDEV(A2:A49)</f>
        <v>6.383386174094364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2005-02-24T15:02:44Z</dcterms:modified>
  <cp:category/>
  <cp:version/>
  <cp:contentType/>
  <cp:contentStatus/>
</cp:coreProperties>
</file>