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<sst xmlns="http://schemas.openxmlformats.org/spreadsheetml/2006/main" count="11" uniqueCount="9">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</sst>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Grand Junction, CO (1947-1977)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Sheet1!$F$2:$F$32</c:f>
              <c:numCache/>
            </c:numRef>
          </c:xVal>
          <c:yVal>
            <c:numRef>
              <c:f>Sheet1!$A$2:$A$32</c:f>
              <c:numCache/>
            </c:numRef>
          </c:yVal>
          <c:smooth val="1"/>
        </c:ser>
        <c:axId val="947479"/>
        <c:axId val="8527312"/>
      </c:scatterChart>
      <c:valAx>
        <c:axId val="947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27312"/>
        <c:crosses val="autoZero"/>
        <c:crossBetween val="midCat"/>
        <c:dispUnits/>
      </c:valAx>
      <c:valAx>
        <c:axId val="8527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74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G36" sqref="G36:G37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45</v>
      </c>
      <c r="B2" s="1">
        <v>1</v>
      </c>
      <c r="C2" s="1">
        <v>31</v>
      </c>
      <c r="D2" s="1">
        <f>(B2-0.44)/(C2+0.12)</f>
        <v>0.017994858611825194</v>
      </c>
      <c r="E2" s="1">
        <f>-LN(D2)</f>
        <v>4.017669194563133</v>
      </c>
      <c r="F2" s="1">
        <f>-LN(E2)</f>
        <v>-1.3907019321330703</v>
      </c>
      <c r="G2" s="1">
        <f>-LN(0.99)</f>
        <v>0.01005033585350145</v>
      </c>
      <c r="H2" s="1">
        <f>-LN(G2)</f>
        <v>4.600149226776579</v>
      </c>
      <c r="I2" s="1">
        <f>(4.2603*H2)+50.374</f>
        <v>69.97201575083626</v>
      </c>
    </row>
    <row r="3" spans="1:6" ht="12.75">
      <c r="A3" s="1">
        <v>45</v>
      </c>
      <c r="B3" s="1">
        <v>2</v>
      </c>
      <c r="C3" s="1">
        <v>31</v>
      </c>
      <c r="D3" s="1">
        <f aca="true" t="shared" si="0" ref="D3:D32">(B3-0.44)/(C3+0.12)</f>
        <v>0.05012853470437018</v>
      </c>
      <c r="E3" s="1">
        <f aca="true" t="shared" si="1" ref="E3:F32">-LN(D3)</f>
        <v>2.993164878048745</v>
      </c>
      <c r="F3" s="1">
        <f t="shared" si="1"/>
        <v>-1.0963313152412668</v>
      </c>
    </row>
    <row r="4" spans="1:6" ht="12.75">
      <c r="A4" s="1">
        <v>45</v>
      </c>
      <c r="B4" s="1">
        <v>3</v>
      </c>
      <c r="C4" s="1">
        <v>31</v>
      </c>
      <c r="D4" s="1">
        <f t="shared" si="0"/>
        <v>0.08226221079691516</v>
      </c>
      <c r="E4" s="1">
        <f t="shared" si="1"/>
        <v>2.49784344081872</v>
      </c>
      <c r="F4" s="1">
        <f t="shared" si="1"/>
        <v>-0.9154277359277392</v>
      </c>
    </row>
    <row r="5" spans="1:6" ht="12.75">
      <c r="A5" s="1">
        <v>46</v>
      </c>
      <c r="B5" s="1">
        <v>4</v>
      </c>
      <c r="C5" s="1">
        <v>31</v>
      </c>
      <c r="D5" s="1">
        <f t="shared" si="0"/>
        <v>0.11439588688946015</v>
      </c>
      <c r="E5" s="1">
        <f t="shared" si="1"/>
        <v>2.1680901544462516</v>
      </c>
      <c r="F5" s="1">
        <f t="shared" si="1"/>
        <v>-0.7738466668669779</v>
      </c>
    </row>
    <row r="6" spans="1:6" ht="12.75">
      <c r="A6" s="1">
        <v>47</v>
      </c>
      <c r="B6" s="1">
        <v>5</v>
      </c>
      <c r="C6" s="1">
        <v>31</v>
      </c>
      <c r="D6" s="1">
        <f t="shared" si="0"/>
        <v>0.14652956298200512</v>
      </c>
      <c r="E6" s="1">
        <f t="shared" si="1"/>
        <v>1.9205280757838963</v>
      </c>
      <c r="F6" s="1">
        <f t="shared" si="1"/>
        <v>-0.6526001876940482</v>
      </c>
    </row>
    <row r="7" spans="1:6" ht="12.75">
      <c r="A7" s="1">
        <v>48</v>
      </c>
      <c r="B7" s="1">
        <v>6</v>
      </c>
      <c r="C7" s="1">
        <v>31</v>
      </c>
      <c r="D7" s="1">
        <f t="shared" si="0"/>
        <v>0.17866323907455012</v>
      </c>
      <c r="E7" s="1">
        <f t="shared" si="1"/>
        <v>1.7222525910477</v>
      </c>
      <c r="F7" s="1">
        <f t="shared" si="1"/>
        <v>-0.5436330799450808</v>
      </c>
    </row>
    <row r="8" spans="1:6" ht="12.75">
      <c r="A8" s="1">
        <v>48</v>
      </c>
      <c r="B8" s="1">
        <v>7</v>
      </c>
      <c r="C8" s="1">
        <v>31</v>
      </c>
      <c r="D8" s="1">
        <f t="shared" si="0"/>
        <v>0.2107969151670951</v>
      </c>
      <c r="E8" s="1">
        <f t="shared" si="1"/>
        <v>1.5568600963541932</v>
      </c>
      <c r="F8" s="1">
        <f t="shared" si="1"/>
        <v>-0.4426710341931086</v>
      </c>
    </row>
    <row r="9" spans="1:6" ht="12.75">
      <c r="A9" s="1">
        <v>51</v>
      </c>
      <c r="B9" s="1">
        <v>8</v>
      </c>
      <c r="C9" s="1">
        <v>31</v>
      </c>
      <c r="D9" s="1">
        <f t="shared" si="0"/>
        <v>0.2429305912596401</v>
      </c>
      <c r="E9" s="1">
        <f t="shared" si="1"/>
        <v>1.4149795091187494</v>
      </c>
      <c r="F9" s="1">
        <f t="shared" si="1"/>
        <v>-0.34711504980218455</v>
      </c>
    </row>
    <row r="10" spans="1:6" ht="12.75">
      <c r="A10" s="1">
        <v>51</v>
      </c>
      <c r="B10" s="1">
        <v>9</v>
      </c>
      <c r="C10" s="1">
        <v>31</v>
      </c>
      <c r="D10" s="1">
        <f t="shared" si="0"/>
        <v>0.2750642673521851</v>
      </c>
      <c r="E10" s="1">
        <f t="shared" si="1"/>
        <v>1.29075050915654</v>
      </c>
      <c r="F10" s="1">
        <f t="shared" si="1"/>
        <v>-0.25522383924319547</v>
      </c>
    </row>
    <row r="11" spans="1:6" ht="12.75">
      <c r="A11" s="1">
        <v>51</v>
      </c>
      <c r="B11" s="1">
        <v>10</v>
      </c>
      <c r="C11" s="1">
        <v>31</v>
      </c>
      <c r="D11" s="1">
        <f t="shared" si="0"/>
        <v>0.30719794344473006</v>
      </c>
      <c r="E11" s="1">
        <f t="shared" si="1"/>
        <v>1.180262972246881</v>
      </c>
      <c r="F11" s="1">
        <f t="shared" si="1"/>
        <v>-0.1657372714847944</v>
      </c>
    </row>
    <row r="12" spans="1:6" ht="12.75">
      <c r="A12" s="1">
        <v>51</v>
      </c>
      <c r="B12" s="1">
        <v>11</v>
      </c>
      <c r="C12" s="1">
        <v>31</v>
      </c>
      <c r="D12" s="1">
        <f t="shared" si="0"/>
        <v>0.3393316195372751</v>
      </c>
      <c r="E12" s="1">
        <f t="shared" si="1"/>
        <v>1.0807774210320753</v>
      </c>
      <c r="F12" s="1">
        <f t="shared" si="1"/>
        <v>-0.07768061646864818</v>
      </c>
    </row>
    <row r="13" spans="1:6" ht="12.75">
      <c r="A13" s="1">
        <v>51</v>
      </c>
      <c r="B13" s="1">
        <v>12</v>
      </c>
      <c r="C13" s="1">
        <v>31</v>
      </c>
      <c r="D13" s="1">
        <f t="shared" si="0"/>
        <v>0.37146529562982006</v>
      </c>
      <c r="E13" s="1">
        <f t="shared" si="1"/>
        <v>0.9902998360659594</v>
      </c>
      <c r="F13" s="1">
        <f t="shared" si="1"/>
        <v>0.009747516994670172</v>
      </c>
    </row>
    <row r="14" spans="1:6" ht="12.75">
      <c r="A14" s="1">
        <v>51</v>
      </c>
      <c r="B14" s="1">
        <v>13</v>
      </c>
      <c r="C14" s="1">
        <v>31</v>
      </c>
      <c r="D14" s="1">
        <f t="shared" si="0"/>
        <v>0.40359897172236503</v>
      </c>
      <c r="E14" s="1">
        <f t="shared" si="1"/>
        <v>0.9073335382701383</v>
      </c>
      <c r="F14" s="1">
        <f t="shared" si="1"/>
        <v>0.0972451585716989</v>
      </c>
    </row>
    <row r="15" spans="1:6" ht="12.75">
      <c r="A15" s="1">
        <v>52</v>
      </c>
      <c r="B15" s="1">
        <v>14</v>
      </c>
      <c r="C15" s="1">
        <v>31</v>
      </c>
      <c r="D15" s="1">
        <f t="shared" si="0"/>
        <v>0.43573264781491</v>
      </c>
      <c r="E15" s="1">
        <f t="shared" si="1"/>
        <v>0.8307264167979413</v>
      </c>
      <c r="F15" s="1">
        <f t="shared" si="1"/>
        <v>0.1854547599951651</v>
      </c>
    </row>
    <row r="16" spans="1:6" ht="12.75">
      <c r="A16" s="1">
        <v>52</v>
      </c>
      <c r="B16" s="1">
        <v>15</v>
      </c>
      <c r="C16" s="1">
        <v>31</v>
      </c>
      <c r="D16" s="1">
        <f t="shared" si="0"/>
        <v>0.46786632390745503</v>
      </c>
      <c r="E16" s="1">
        <f t="shared" si="1"/>
        <v>0.759572656541651</v>
      </c>
      <c r="F16" s="1">
        <f t="shared" si="1"/>
        <v>0.27499929787247457</v>
      </c>
    </row>
    <row r="17" spans="1:6" ht="12.75">
      <c r="A17" s="1">
        <v>52</v>
      </c>
      <c r="B17" s="1">
        <v>16</v>
      </c>
      <c r="C17" s="1">
        <v>31</v>
      </c>
      <c r="D17" s="1">
        <f t="shared" si="0"/>
        <v>0.5</v>
      </c>
      <c r="E17" s="1">
        <f t="shared" si="1"/>
        <v>0.6931471805599453</v>
      </c>
      <c r="F17" s="1">
        <f t="shared" si="1"/>
        <v>0.36651292058166435</v>
      </c>
    </row>
    <row r="18" spans="1:6" ht="12.75">
      <c r="A18" s="1">
        <v>52</v>
      </c>
      <c r="B18" s="1">
        <v>17</v>
      </c>
      <c r="C18" s="1">
        <v>31</v>
      </c>
      <c r="D18" s="1">
        <f t="shared" si="0"/>
        <v>0.5321336760925449</v>
      </c>
      <c r="E18" s="1">
        <f t="shared" si="1"/>
        <v>0.6308605503530773</v>
      </c>
      <c r="F18" s="1">
        <f t="shared" si="1"/>
        <v>0.4606704387202104</v>
      </c>
    </row>
    <row r="19" spans="1:6" ht="12.75">
      <c r="A19" s="1">
        <v>53</v>
      </c>
      <c r="B19" s="1">
        <v>18</v>
      </c>
      <c r="C19" s="1">
        <v>31</v>
      </c>
      <c r="D19" s="1">
        <f t="shared" si="0"/>
        <v>0.5642673521850899</v>
      </c>
      <c r="E19" s="1">
        <f t="shared" si="1"/>
        <v>0.5722271111032203</v>
      </c>
      <c r="F19" s="1">
        <f t="shared" si="1"/>
        <v>0.5582193190215409</v>
      </c>
    </row>
    <row r="20" spans="1:6" ht="12.75">
      <c r="A20" s="1">
        <v>53</v>
      </c>
      <c r="B20" s="1">
        <v>19</v>
      </c>
      <c r="C20" s="1">
        <v>31</v>
      </c>
      <c r="D20" s="1">
        <f t="shared" si="0"/>
        <v>0.5964010282776349</v>
      </c>
      <c r="E20" s="1">
        <f t="shared" si="1"/>
        <v>0.5168419719521365</v>
      </c>
      <c r="F20" s="1">
        <f t="shared" si="1"/>
        <v>0.6600181147338472</v>
      </c>
    </row>
    <row r="21" spans="1:6" ht="12.75">
      <c r="A21" s="1">
        <v>53</v>
      </c>
      <c r="B21" s="1">
        <v>20</v>
      </c>
      <c r="C21" s="1">
        <v>31</v>
      </c>
      <c r="D21" s="1">
        <f t="shared" si="0"/>
        <v>0.6285347043701799</v>
      </c>
      <c r="E21" s="1">
        <f t="shared" si="1"/>
        <v>0.46436403470351967</v>
      </c>
      <c r="F21" s="1">
        <f t="shared" si="1"/>
        <v>0.7670864768095896</v>
      </c>
    </row>
    <row r="22" spans="1:6" ht="12.75">
      <c r="A22" s="1">
        <v>54</v>
      </c>
      <c r="B22" s="1">
        <v>21</v>
      </c>
      <c r="C22" s="1">
        <v>31</v>
      </c>
      <c r="D22" s="1">
        <f t="shared" si="0"/>
        <v>0.6606683804627249</v>
      </c>
      <c r="E22" s="1">
        <f t="shared" si="1"/>
        <v>0.4145032587232265</v>
      </c>
      <c r="F22" s="1">
        <f t="shared" si="1"/>
        <v>0.8806744426204982</v>
      </c>
    </row>
    <row r="23" spans="1:6" ht="12.75">
      <c r="A23" s="1">
        <v>54</v>
      </c>
      <c r="B23" s="1">
        <v>22</v>
      </c>
      <c r="C23" s="1">
        <v>31</v>
      </c>
      <c r="D23" s="1">
        <f t="shared" si="0"/>
        <v>0.6928020565552698</v>
      </c>
      <c r="E23" s="1">
        <f t="shared" si="1"/>
        <v>0.3670109532693946</v>
      </c>
      <c r="F23" s="1">
        <f t="shared" si="1"/>
        <v>1.0023635859522388</v>
      </c>
    </row>
    <row r="24" spans="1:6" ht="12.75">
      <c r="A24" s="1">
        <v>54</v>
      </c>
      <c r="B24" s="1">
        <v>23</v>
      </c>
      <c r="C24" s="1">
        <v>31</v>
      </c>
      <c r="D24" s="1">
        <f t="shared" si="0"/>
        <v>0.7249357326478149</v>
      </c>
      <c r="E24" s="1">
        <f t="shared" si="1"/>
        <v>0.32167227268033277</v>
      </c>
      <c r="F24" s="1">
        <f t="shared" si="1"/>
        <v>1.134222038441367</v>
      </c>
    </row>
    <row r="25" spans="1:6" ht="12.75">
      <c r="A25" s="1">
        <v>55</v>
      </c>
      <c r="B25" s="1">
        <v>24</v>
      </c>
      <c r="C25" s="1">
        <v>31</v>
      </c>
      <c r="D25" s="1">
        <f t="shared" si="0"/>
        <v>0.7570694087403599</v>
      </c>
      <c r="E25" s="1">
        <f t="shared" si="1"/>
        <v>0.2783003405268049</v>
      </c>
      <c r="F25" s="1">
        <f t="shared" si="1"/>
        <v>1.2790543868549036</v>
      </c>
    </row>
    <row r="26" spans="1:6" ht="12.75">
      <c r="A26" s="1">
        <v>56</v>
      </c>
      <c r="B26" s="1">
        <v>25</v>
      </c>
      <c r="C26" s="1">
        <v>31</v>
      </c>
      <c r="D26" s="1">
        <f t="shared" si="0"/>
        <v>0.7892030848329048</v>
      </c>
      <c r="E26" s="1">
        <f t="shared" si="1"/>
        <v>0.23673159603124924</v>
      </c>
      <c r="F26" s="1">
        <f t="shared" si="1"/>
        <v>1.4408282858139945</v>
      </c>
    </row>
    <row r="27" spans="1:6" ht="12.75">
      <c r="A27" s="1">
        <v>56</v>
      </c>
      <c r="B27" s="1">
        <v>26</v>
      </c>
      <c r="C27" s="1">
        <v>31</v>
      </c>
      <c r="D27" s="1">
        <f t="shared" si="0"/>
        <v>0.8213367609254498</v>
      </c>
      <c r="E27" s="1">
        <f t="shared" si="1"/>
        <v>0.19682206980085684</v>
      </c>
      <c r="F27" s="1">
        <f t="shared" si="1"/>
        <v>1.6254551573545366</v>
      </c>
    </row>
    <row r="28" spans="1:6" ht="12.75">
      <c r="A28" s="1">
        <v>59</v>
      </c>
      <c r="B28" s="1">
        <v>27</v>
      </c>
      <c r="C28" s="1">
        <v>31</v>
      </c>
      <c r="D28" s="1">
        <f t="shared" si="0"/>
        <v>0.8534704370179947</v>
      </c>
      <c r="E28" s="1">
        <f t="shared" si="1"/>
        <v>0.15844437470195788</v>
      </c>
      <c r="F28" s="1">
        <f t="shared" si="1"/>
        <v>1.8423516955141834</v>
      </c>
    </row>
    <row r="29" spans="1:6" ht="12.75">
      <c r="A29" s="1">
        <v>60</v>
      </c>
      <c r="B29" s="1">
        <v>28</v>
      </c>
      <c r="C29" s="1">
        <v>31</v>
      </c>
      <c r="D29" s="1">
        <f t="shared" si="0"/>
        <v>0.8856041131105398</v>
      </c>
      <c r="E29" s="1">
        <f t="shared" si="1"/>
        <v>0.12148525316473312</v>
      </c>
      <c r="F29" s="1">
        <f t="shared" si="1"/>
        <v>2.1079623966976166</v>
      </c>
    </row>
    <row r="30" spans="1:6" ht="12.75">
      <c r="A30" s="1">
        <v>60</v>
      </c>
      <c r="B30" s="1">
        <v>29</v>
      </c>
      <c r="C30" s="1">
        <v>31</v>
      </c>
      <c r="D30" s="1">
        <f t="shared" si="0"/>
        <v>0.9177377892030848</v>
      </c>
      <c r="E30" s="1">
        <f t="shared" si="1"/>
        <v>0.08584356183880726</v>
      </c>
      <c r="F30" s="1">
        <f t="shared" si="1"/>
        <v>2.45522868759222</v>
      </c>
    </row>
    <row r="31" spans="1:6" ht="12.75">
      <c r="A31" s="1">
        <v>61</v>
      </c>
      <c r="B31" s="1">
        <v>30</v>
      </c>
      <c r="C31" s="1">
        <v>31</v>
      </c>
      <c r="D31" s="1">
        <f t="shared" si="0"/>
        <v>0.9498714652956297</v>
      </c>
      <c r="E31" s="1">
        <f t="shared" si="1"/>
        <v>0.05142860323018994</v>
      </c>
      <c r="F31" s="1">
        <f t="shared" si="1"/>
        <v>2.9675607782226816</v>
      </c>
    </row>
    <row r="32" spans="1:6" ht="12.75">
      <c r="A32" s="1">
        <v>70</v>
      </c>
      <c r="B32" s="1">
        <v>31</v>
      </c>
      <c r="C32" s="1">
        <v>31</v>
      </c>
      <c r="D32" s="1">
        <f t="shared" si="0"/>
        <v>0.9820051413881747</v>
      </c>
      <c r="E32" s="1">
        <f t="shared" si="1"/>
        <v>0.01815873501187118</v>
      </c>
      <c r="F32" s="1">
        <f t="shared" si="1"/>
        <v>4.008603566171826</v>
      </c>
    </row>
    <row r="36" spans="1:2" ht="12.75">
      <c r="A36">
        <f>AVERAGE(A2:A32)</f>
        <v>52.774193548387096</v>
      </c>
      <c r="B36" t="s">
        <v>4</v>
      </c>
    </row>
    <row r="37" spans="1:2" ht="12.75">
      <c r="A37">
        <f>STDEV(A2:A32)</f>
        <v>5.370969356452992</v>
      </c>
      <c r="B3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2005-02-08T14:31:06Z</dcterms:modified>
  <cp:category/>
  <cp:version/>
  <cp:contentType/>
  <cp:contentStatus/>
</cp:coreProperties>
</file>