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<sst xmlns="http://schemas.openxmlformats.org/spreadsheetml/2006/main" count="11" uniqueCount="9">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</sst>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Des Moines, IA (1951-1977)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61466421"/>
        <c:axId val="36494842"/>
      </c:scatterChart>
      <c:valAx>
        <c:axId val="6146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4842"/>
        <c:crosses val="autoZero"/>
        <c:crossBetween val="midCat"/>
        <c:dispUnits/>
      </c:valAx>
      <c:valAx>
        <c:axId val="36494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66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44</v>
      </c>
      <c r="B2" s="1">
        <v>1</v>
      </c>
      <c r="C2" s="1">
        <v>27</v>
      </c>
      <c r="D2" s="1">
        <f aca="true" t="shared" si="0" ref="D2:D28">(B2-0.44)/(C2+0.12)</f>
        <v>0.02064896755162242</v>
      </c>
      <c r="E2" s="1">
        <f aca="true" t="shared" si="1" ref="E2:F11">-LN(D2)</f>
        <v>3.880089958325137</v>
      </c>
      <c r="F2" s="1">
        <f t="shared" si="1"/>
        <v>-1.3558583385017555</v>
      </c>
      <c r="G2" s="1">
        <f>-LN(0.99)</f>
        <v>0.01005033585350145</v>
      </c>
      <c r="H2" s="1">
        <f>-LN(G2)</f>
        <v>4.600149226776579</v>
      </c>
      <c r="I2" s="1">
        <f>(6.829*H2)+53.758</f>
        <v>85.17241906965725</v>
      </c>
    </row>
    <row r="3" spans="1:6" ht="12.75">
      <c r="A3" s="1">
        <v>46</v>
      </c>
      <c r="B3" s="1">
        <v>2</v>
      </c>
      <c r="C3" s="1">
        <v>27</v>
      </c>
      <c r="D3" s="1">
        <f t="shared" si="0"/>
        <v>0.05752212389380531</v>
      </c>
      <c r="E3" s="1">
        <f t="shared" si="1"/>
        <v>2.855585641810749</v>
      </c>
      <c r="F3" s="1">
        <f t="shared" si="1"/>
        <v>-1.0492769505521258</v>
      </c>
    </row>
    <row r="4" spans="1:6" ht="12.75">
      <c r="A4" s="1">
        <v>46</v>
      </c>
      <c r="B4" s="1">
        <v>3</v>
      </c>
      <c r="C4" s="1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47</v>
      </c>
      <c r="B5" s="1">
        <v>4</v>
      </c>
      <c r="C5" s="1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48</v>
      </c>
      <c r="B6" s="1">
        <v>5</v>
      </c>
      <c r="C6" s="1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49</v>
      </c>
      <c r="B7" s="1">
        <v>6</v>
      </c>
      <c r="C7" s="1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50</v>
      </c>
      <c r="B8" s="1">
        <v>7</v>
      </c>
      <c r="C8" s="1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54</v>
      </c>
      <c r="B9" s="1">
        <v>8</v>
      </c>
      <c r="C9" s="1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54</v>
      </c>
      <c r="B10" s="1">
        <v>9</v>
      </c>
      <c r="C10" s="1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55</v>
      </c>
      <c r="B11" s="1">
        <v>10</v>
      </c>
      <c r="C11" s="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55</v>
      </c>
      <c r="B12" s="1">
        <v>11</v>
      </c>
      <c r="C12" s="1">
        <v>27</v>
      </c>
      <c r="D12" s="1">
        <f t="shared" si="0"/>
        <v>0.3893805309734513</v>
      </c>
      <c r="E12" s="1">
        <f aca="true" t="shared" si="2" ref="E12:F22">-LN(D12)</f>
        <v>0.9431981847940795</v>
      </c>
      <c r="F12" s="1">
        <f t="shared" si="2"/>
        <v>0.0584788542794034</v>
      </c>
    </row>
    <row r="13" spans="1:6" ht="12.75">
      <c r="A13" s="1">
        <v>55</v>
      </c>
      <c r="B13" s="1">
        <v>12</v>
      </c>
      <c r="C13" s="1">
        <v>27</v>
      </c>
      <c r="D13" s="1">
        <f t="shared" si="0"/>
        <v>0.42625368731563423</v>
      </c>
      <c r="E13" s="1">
        <f t="shared" si="2"/>
        <v>0.8527205998279633</v>
      </c>
      <c r="F13" s="1">
        <f t="shared" si="2"/>
        <v>0.159323335172519</v>
      </c>
    </row>
    <row r="14" spans="1:6" ht="12.75">
      <c r="A14" s="1">
        <v>56</v>
      </c>
      <c r="B14" s="1">
        <v>13</v>
      </c>
      <c r="C14" s="1">
        <v>27</v>
      </c>
      <c r="D14" s="1">
        <f t="shared" si="0"/>
        <v>0.4631268436578171</v>
      </c>
      <c r="E14" s="1">
        <f t="shared" si="2"/>
        <v>0.7697543020321422</v>
      </c>
      <c r="F14" s="1">
        <f t="shared" si="2"/>
        <v>0.26168390332384683</v>
      </c>
    </row>
    <row r="15" spans="1:6" ht="12.75">
      <c r="A15" s="1">
        <v>57</v>
      </c>
      <c r="B15" s="1">
        <v>14</v>
      </c>
      <c r="C15" s="1">
        <v>27</v>
      </c>
      <c r="D15" s="1">
        <f t="shared" si="0"/>
        <v>0.5</v>
      </c>
      <c r="E15" s="1">
        <f t="shared" si="2"/>
        <v>0.6931471805599453</v>
      </c>
      <c r="F15" s="1">
        <f t="shared" si="2"/>
        <v>0.36651292058166435</v>
      </c>
    </row>
    <row r="16" spans="1:6" ht="12.75">
      <c r="A16" s="1">
        <v>59</v>
      </c>
      <c r="B16" s="1">
        <v>15</v>
      </c>
      <c r="C16" s="1">
        <v>27</v>
      </c>
      <c r="D16" s="1">
        <f t="shared" si="0"/>
        <v>0.5368731563421829</v>
      </c>
      <c r="E16" s="1">
        <f t="shared" si="2"/>
        <v>0.6219934203036549</v>
      </c>
      <c r="F16" s="1">
        <f t="shared" si="2"/>
        <v>0.474825764588852</v>
      </c>
    </row>
    <row r="17" spans="1:6" ht="12.75">
      <c r="A17" s="1">
        <v>59</v>
      </c>
      <c r="B17" s="1">
        <v>16</v>
      </c>
      <c r="C17" s="1">
        <v>27</v>
      </c>
      <c r="D17" s="1">
        <f t="shared" si="0"/>
        <v>0.5737463126843658</v>
      </c>
      <c r="E17" s="1">
        <f t="shared" si="2"/>
        <v>0.5555679443219492</v>
      </c>
      <c r="F17" s="1">
        <f t="shared" si="2"/>
        <v>0.5877643653712468</v>
      </c>
    </row>
    <row r="18" spans="1:6" ht="12.75">
      <c r="A18" s="1">
        <v>61</v>
      </c>
      <c r="B18" s="1">
        <v>17</v>
      </c>
      <c r="C18" s="1">
        <v>27</v>
      </c>
      <c r="D18" s="1">
        <f t="shared" si="0"/>
        <v>0.6106194690265486</v>
      </c>
      <c r="E18" s="1">
        <f t="shared" si="2"/>
        <v>0.49328131411508125</v>
      </c>
      <c r="F18" s="1">
        <f t="shared" si="2"/>
        <v>0.7066756508130553</v>
      </c>
    </row>
    <row r="19" spans="1:6" ht="12.75">
      <c r="A19" s="1">
        <v>61</v>
      </c>
      <c r="B19" s="1">
        <v>18</v>
      </c>
      <c r="C19" s="1">
        <v>27</v>
      </c>
      <c r="D19" s="1">
        <f t="shared" si="0"/>
        <v>0.6474926253687315</v>
      </c>
      <c r="E19" s="1">
        <f t="shared" si="2"/>
        <v>0.43464787486522427</v>
      </c>
      <c r="F19" s="1">
        <f t="shared" si="2"/>
        <v>0.8332190587702374</v>
      </c>
    </row>
    <row r="20" spans="1:6" ht="12.75">
      <c r="A20" s="1">
        <v>61</v>
      </c>
      <c r="B20" s="1">
        <v>19</v>
      </c>
      <c r="C20" s="1">
        <v>27</v>
      </c>
      <c r="D20" s="1">
        <f t="shared" si="0"/>
        <v>0.6843657817109143</v>
      </c>
      <c r="E20" s="1">
        <f t="shared" si="2"/>
        <v>0.3792627357141405</v>
      </c>
      <c r="F20" s="1">
        <f t="shared" si="2"/>
        <v>0.96952608000121</v>
      </c>
    </row>
    <row r="21" spans="1:6" ht="12.75">
      <c r="A21" s="1">
        <v>61</v>
      </c>
      <c r="B21" s="1">
        <v>20</v>
      </c>
      <c r="C21" s="1">
        <v>27</v>
      </c>
      <c r="D21" s="1">
        <f t="shared" si="0"/>
        <v>0.7212389380530972</v>
      </c>
      <c r="E21" s="1">
        <f t="shared" si="2"/>
        <v>0.32678479846552366</v>
      </c>
      <c r="F21" s="1">
        <f t="shared" si="2"/>
        <v>1.1184534334015739</v>
      </c>
    </row>
    <row r="22" spans="1:6" ht="12.75">
      <c r="A22" s="1">
        <v>63</v>
      </c>
      <c r="B22" s="1">
        <v>21</v>
      </c>
      <c r="C22" s="1">
        <v>27</v>
      </c>
      <c r="D22" s="1">
        <f t="shared" si="0"/>
        <v>0.7581120943952802</v>
      </c>
      <c r="E22" s="1">
        <f t="shared" si="2"/>
        <v>0.27692402248523057</v>
      </c>
      <c r="F22" s="1">
        <f aca="true" t="shared" si="3" ref="F22:F28">-LN(E22)</f>
        <v>1.2840120974753026</v>
      </c>
    </row>
    <row r="23" spans="1:6" ht="12.75">
      <c r="A23" s="1">
        <v>63</v>
      </c>
      <c r="B23" s="1">
        <v>22</v>
      </c>
      <c r="C23" s="1">
        <v>27</v>
      </c>
      <c r="D23" s="1">
        <f t="shared" si="0"/>
        <v>0.7949852507374631</v>
      </c>
      <c r="E23" s="1">
        <f aca="true" t="shared" si="4" ref="E23:E28">-LN(D23)</f>
        <v>0.2294317170313985</v>
      </c>
      <c r="F23" s="1">
        <f t="shared" si="3"/>
        <v>1.4721498230271055</v>
      </c>
    </row>
    <row r="24" spans="1:6" ht="12.75">
      <c r="A24" s="1">
        <v>65</v>
      </c>
      <c r="B24" s="1">
        <v>23</v>
      </c>
      <c r="C24" s="1">
        <v>27</v>
      </c>
      <c r="D24" s="1">
        <f t="shared" si="0"/>
        <v>0.831858407079646</v>
      </c>
      <c r="E24" s="1">
        <f t="shared" si="4"/>
        <v>0.1840930364423367</v>
      </c>
      <c r="F24" s="1">
        <f t="shared" si="3"/>
        <v>1.6923140163235744</v>
      </c>
    </row>
    <row r="25" spans="1:6" ht="12.75">
      <c r="A25" s="1">
        <v>66</v>
      </c>
      <c r="B25" s="1">
        <v>24</v>
      </c>
      <c r="C25" s="1">
        <v>27</v>
      </c>
      <c r="D25" s="1">
        <f t="shared" si="0"/>
        <v>0.8687315634218288</v>
      </c>
      <c r="E25" s="1">
        <f t="shared" si="4"/>
        <v>0.14072110428880902</v>
      </c>
      <c r="F25" s="1">
        <f t="shared" si="3"/>
        <v>1.960975331164573</v>
      </c>
    </row>
    <row r="26" spans="1:6" ht="12.75">
      <c r="A26" s="1">
        <v>69</v>
      </c>
      <c r="B26" s="1">
        <v>25</v>
      </c>
      <c r="C26" s="1">
        <v>27</v>
      </c>
      <c r="D26" s="1">
        <f t="shared" si="0"/>
        <v>0.9056047197640117</v>
      </c>
      <c r="E26" s="1">
        <f t="shared" si="4"/>
        <v>0.09915235979325322</v>
      </c>
      <c r="F26" s="1">
        <f t="shared" si="3"/>
        <v>2.3110976240650274</v>
      </c>
    </row>
    <row r="27" spans="1:6" ht="12.75">
      <c r="A27" s="1">
        <v>71</v>
      </c>
      <c r="B27" s="1">
        <v>26</v>
      </c>
      <c r="C27" s="1">
        <v>27</v>
      </c>
      <c r="D27" s="1">
        <f t="shared" si="0"/>
        <v>0.9424778761061946</v>
      </c>
      <c r="E27" s="1">
        <f t="shared" si="4"/>
        <v>0.05924283356286086</v>
      </c>
      <c r="F27" s="1">
        <f t="shared" si="3"/>
        <v>2.8261104588077983</v>
      </c>
    </row>
    <row r="28" spans="1:6" ht="12.75">
      <c r="A28" s="1">
        <v>80</v>
      </c>
      <c r="B28" s="1">
        <v>27</v>
      </c>
      <c r="C28" s="1">
        <v>27</v>
      </c>
      <c r="D28" s="1">
        <f t="shared" si="0"/>
        <v>0.9793510324483775</v>
      </c>
      <c r="E28" s="1">
        <f t="shared" si="4"/>
        <v>0.020865138463961787</v>
      </c>
      <c r="F28" s="1">
        <f t="shared" si="3"/>
        <v>3.869675528777473</v>
      </c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57.592592592592595</v>
      </c>
      <c r="B45" t="s">
        <v>4</v>
      </c>
    </row>
    <row r="46" spans="1:2" ht="12.75">
      <c r="A46">
        <f>STDEV(A2:A43)</f>
        <v>8.513605668662471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2005-02-08T14:27:17Z</dcterms:modified>
  <cp:category/>
  <cp:version/>
  <cp:contentType/>
  <cp:contentStatus/>
</cp:coreProperties>
</file>