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<sst xmlns="http://schemas.openxmlformats.org/spreadsheetml/2006/main" count="11" uniqueCount="9">
  <si>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</si>
  <si>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</si>
  <si>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</si>
  <si>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</si>
  <si>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-ln(Pv)</t>
  </si>
  <si>
    <t>-ln(-ln(Pv))</t>
  </si>
  <si>
    <t>V(x years)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</si>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</sst>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EV Distribution - Birmingham, AL (1944-1977)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Sheet1!$F$2:$F$29</c:f>
              <c:numCache/>
            </c:numRef>
          </c:xVal>
          <c:yVal>
            <c:numRef>
              <c:f>Sheet1!$A$2:$A$29</c:f>
              <c:numCache/>
            </c:numRef>
          </c:yVal>
          <c:smooth val="1"/>
        </c:ser>
        <c:axId val="7563093"/>
        <c:axId val="958974"/>
      </c:scatterChart>
      <c:valAx>
        <c:axId val="756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974"/>
        <c:crosses val="autoZero"/>
        <c:crossBetween val="midCat"/>
        <c:dispUnits/>
      </c:valAx>
      <c:valAx>
        <c:axId val="95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30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14</xdr:col>
      <xdr:colOff>419100</xdr:colOff>
      <xdr:row>22</xdr:row>
      <xdr:rowOff>95250</xdr:rowOff>
    </xdr:to>
    <xdr:graphicFrame>
      <xdr:nvGraphicFramePr>
        <xdr:cNvPr id="1" name="Chart 5"/>
        <xdr:cNvGraphicFramePr/>
      </xdr:nvGraphicFramePr>
      <xdr:xfrm>
        <a:off x="3667125" y="333375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3">
      <selection activeCell="B41" sqref="B41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6</v>
      </c>
    </row>
    <row r="2" spans="1:9" ht="12.75">
      <c r="A2" s="1">
        <v>37</v>
      </c>
      <c r="B2" s="1">
        <v>1</v>
      </c>
      <c r="C2" s="1">
        <v>34</v>
      </c>
      <c r="D2" s="1">
        <f>(B2-0.44)/(C2+0.12)</f>
        <v>0.016412661195779603</v>
      </c>
      <c r="E2" s="1">
        <f>-LN(D2)</f>
        <v>4.10970221787642</v>
      </c>
      <c r="F2" s="1">
        <f>-LN(E2)</f>
        <v>-1.413350572811862</v>
      </c>
      <c r="G2" s="1">
        <f>-LN(0.99)</f>
        <v>0.01005033585350145</v>
      </c>
      <c r="H2" s="1">
        <f>-LN(G2)</f>
        <v>4.600149226776579</v>
      </c>
      <c r="I2" s="1">
        <f>(5.5778*H2)+43.818</f>
        <v>69.4767123571144</v>
      </c>
    </row>
    <row r="3" spans="1:9" ht="12.75">
      <c r="A3" s="1">
        <v>39</v>
      </c>
      <c r="B3" s="1">
        <v>2</v>
      </c>
      <c r="C3" s="1">
        <v>34</v>
      </c>
      <c r="D3" s="1">
        <f aca="true" t="shared" si="0" ref="D3:D35">(B3-0.44)/(C3+0.12)</f>
        <v>0.04572098475967175</v>
      </c>
      <c r="E3" s="1">
        <f aca="true" t="shared" si="1" ref="E3:F35">-LN(D3)</f>
        <v>3.0851979013620325</v>
      </c>
      <c r="F3" s="1">
        <f t="shared" si="1"/>
        <v>-1.1266158048499484</v>
      </c>
      <c r="G3" s="1"/>
      <c r="H3" s="1"/>
      <c r="I3" s="1"/>
    </row>
    <row r="4" spans="1:9" ht="12.75">
      <c r="A4" s="1">
        <v>39</v>
      </c>
      <c r="B4" s="1">
        <v>3</v>
      </c>
      <c r="C4" s="1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  <c r="G4" s="1"/>
      <c r="H4" s="1"/>
      <c r="I4" s="1"/>
    </row>
    <row r="5" spans="1:9" ht="12.75">
      <c r="A5" s="1">
        <v>39</v>
      </c>
      <c r="B5" s="1">
        <v>4</v>
      </c>
      <c r="C5" s="1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  <c r="G5" s="1"/>
      <c r="H5" s="1"/>
      <c r="I5" s="1"/>
    </row>
    <row r="6" spans="1:9" ht="12.75">
      <c r="A6" s="1">
        <v>39</v>
      </c>
      <c r="B6" s="1">
        <v>5</v>
      </c>
      <c r="C6" s="1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  <c r="G6" s="1"/>
      <c r="H6" s="1"/>
      <c r="I6" s="1"/>
    </row>
    <row r="7" spans="1:9" ht="12.75">
      <c r="A7" s="1">
        <v>40</v>
      </c>
      <c r="B7" s="1">
        <v>6</v>
      </c>
      <c r="C7" s="1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  <c r="G7" s="1"/>
      <c r="H7" s="1"/>
      <c r="I7" s="1"/>
    </row>
    <row r="8" spans="1:9" ht="12.75">
      <c r="A8" s="1">
        <v>41</v>
      </c>
      <c r="B8" s="1">
        <v>7</v>
      </c>
      <c r="C8" s="1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  <c r="G8" s="1"/>
      <c r="H8" s="1"/>
      <c r="I8" s="1"/>
    </row>
    <row r="9" spans="1:9" ht="12.75">
      <c r="A9" s="1">
        <v>41</v>
      </c>
      <c r="B9" s="1">
        <v>8</v>
      </c>
      <c r="C9" s="1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  <c r="G9" s="1"/>
      <c r="H9" s="1"/>
      <c r="I9" s="1"/>
    </row>
    <row r="10" spans="1:9" ht="12.75">
      <c r="A10" s="1">
        <v>43</v>
      </c>
      <c r="B10" s="1">
        <v>9</v>
      </c>
      <c r="C10" s="1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  <c r="G10" s="1"/>
      <c r="H10" s="1"/>
      <c r="I10" s="1"/>
    </row>
    <row r="11" spans="1:9" ht="12.75">
      <c r="A11" s="1">
        <v>43</v>
      </c>
      <c r="B11" s="1">
        <v>10</v>
      </c>
      <c r="C11" s="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  <c r="G11" s="1"/>
      <c r="H11" s="1"/>
      <c r="I11" s="1"/>
    </row>
    <row r="12" spans="1:9" ht="12.75">
      <c r="A12" s="1">
        <v>43</v>
      </c>
      <c r="B12" s="1">
        <v>11</v>
      </c>
      <c r="C12" s="1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  <c r="G12" s="1"/>
      <c r="H12" s="1"/>
      <c r="I12" s="1"/>
    </row>
    <row r="13" spans="1:9" ht="12.75">
      <c r="A13" s="1">
        <v>43</v>
      </c>
      <c r="B13" s="1">
        <v>12</v>
      </c>
      <c r="C13" s="1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  <c r="G13" s="1"/>
      <c r="H13" s="1"/>
      <c r="I13" s="1"/>
    </row>
    <row r="14" spans="1:9" ht="12.75">
      <c r="A14" s="1">
        <v>44</v>
      </c>
      <c r="B14" s="1">
        <v>13</v>
      </c>
      <c r="C14" s="1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  <c r="G14" s="1"/>
      <c r="H14" s="1"/>
      <c r="I14" s="1"/>
    </row>
    <row r="15" spans="1:9" ht="12.75">
      <c r="A15" s="1">
        <v>44</v>
      </c>
      <c r="B15" s="1">
        <v>14</v>
      </c>
      <c r="C15" s="1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  <c r="G15" s="1"/>
      <c r="H15" s="1"/>
      <c r="I15" s="1"/>
    </row>
    <row r="16" spans="1:9" ht="12.75">
      <c r="A16" s="1">
        <v>44</v>
      </c>
      <c r="B16" s="1">
        <v>15</v>
      </c>
      <c r="C16" s="1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  <c r="G16" s="1"/>
      <c r="H16" s="1"/>
      <c r="I16" s="1"/>
    </row>
    <row r="17" spans="1:9" ht="12.75">
      <c r="A17" s="1">
        <v>44</v>
      </c>
      <c r="B17" s="1">
        <v>16</v>
      </c>
      <c r="C17" s="1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  <c r="G17" s="1"/>
      <c r="H17" s="1"/>
      <c r="I17" s="1"/>
    </row>
    <row r="18" spans="1:9" ht="12.75">
      <c r="A18" s="1">
        <v>44</v>
      </c>
      <c r="B18" s="1">
        <v>17</v>
      </c>
      <c r="C18" s="1">
        <v>34</v>
      </c>
      <c r="D18" s="1">
        <f t="shared" si="0"/>
        <v>0.48534583821805394</v>
      </c>
      <c r="E18" s="1">
        <f t="shared" si="1"/>
        <v>0.7228935736663648</v>
      </c>
      <c r="F18" s="1">
        <f t="shared" si="1"/>
        <v>0.32449326867321493</v>
      </c>
      <c r="G18" s="1"/>
      <c r="H18" s="1"/>
      <c r="I18" s="1"/>
    </row>
    <row r="19" spans="1:9" ht="12.75">
      <c r="A19" s="1">
        <v>44</v>
      </c>
      <c r="B19" s="1">
        <v>18</v>
      </c>
      <c r="C19" s="1">
        <v>34</v>
      </c>
      <c r="D19" s="1">
        <f t="shared" si="0"/>
        <v>0.5146541617819461</v>
      </c>
      <c r="E19" s="1">
        <f t="shared" si="1"/>
        <v>0.6642601344165077</v>
      </c>
      <c r="F19" s="1">
        <f t="shared" si="1"/>
        <v>0.40908143752746307</v>
      </c>
      <c r="G19" s="1"/>
      <c r="H19" s="1"/>
      <c r="I19" s="1"/>
    </row>
    <row r="20" spans="1:9" ht="12.75">
      <c r="A20" s="1">
        <v>47</v>
      </c>
      <c r="B20" s="1">
        <v>19</v>
      </c>
      <c r="C20" s="1">
        <v>34</v>
      </c>
      <c r="D20" s="1">
        <f t="shared" si="0"/>
        <v>0.5439624853458382</v>
      </c>
      <c r="E20" s="1">
        <f t="shared" si="1"/>
        <v>0.6088749952654238</v>
      </c>
      <c r="F20" s="1">
        <f t="shared" si="1"/>
        <v>0.4961422946313716</v>
      </c>
      <c r="G20" s="1"/>
      <c r="H20" s="1"/>
      <c r="I20" s="1"/>
    </row>
    <row r="21" spans="1:9" ht="12.75">
      <c r="A21" s="1">
        <v>47</v>
      </c>
      <c r="B21" s="1">
        <v>20</v>
      </c>
      <c r="C21" s="1">
        <v>34</v>
      </c>
      <c r="D21" s="1">
        <f t="shared" si="0"/>
        <v>0.5732708089097304</v>
      </c>
      <c r="E21" s="1">
        <f t="shared" si="1"/>
        <v>0.5563970580168071</v>
      </c>
      <c r="F21" s="1">
        <f t="shared" si="1"/>
        <v>0.5862731064795259</v>
      </c>
      <c r="G21" s="1"/>
      <c r="H21" s="1"/>
      <c r="I21" s="1"/>
    </row>
    <row r="22" spans="1:9" ht="12.75">
      <c r="A22" s="1">
        <v>48</v>
      </c>
      <c r="B22" s="1">
        <v>21</v>
      </c>
      <c r="C22" s="1">
        <v>34</v>
      </c>
      <c r="D22" s="1">
        <f t="shared" si="0"/>
        <v>0.6025791324736225</v>
      </c>
      <c r="E22" s="1">
        <f t="shared" si="1"/>
        <v>0.506536282036514</v>
      </c>
      <c r="F22" s="1">
        <f t="shared" si="1"/>
        <v>0.6801593250128791</v>
      </c>
      <c r="G22" s="1"/>
      <c r="H22" s="1"/>
      <c r="I22" s="1"/>
    </row>
    <row r="23" spans="1:9" ht="12.75">
      <c r="A23" s="1">
        <v>48</v>
      </c>
      <c r="B23" s="1">
        <v>22</v>
      </c>
      <c r="C23" s="1">
        <v>34</v>
      </c>
      <c r="D23" s="1">
        <f t="shared" si="0"/>
        <v>0.6318874560375146</v>
      </c>
      <c r="E23" s="1">
        <f t="shared" si="1"/>
        <v>0.45904397658268203</v>
      </c>
      <c r="F23" s="1">
        <f t="shared" si="1"/>
        <v>0.7786092639627067</v>
      </c>
      <c r="G23" s="1"/>
      <c r="H23" s="1"/>
      <c r="I23" s="1"/>
    </row>
    <row r="24" spans="1:9" ht="12.75">
      <c r="A24" s="1">
        <v>49</v>
      </c>
      <c r="B24" s="1">
        <v>23</v>
      </c>
      <c r="C24" s="1">
        <v>34</v>
      </c>
      <c r="D24" s="1">
        <f t="shared" si="0"/>
        <v>0.6611957796014069</v>
      </c>
      <c r="E24" s="1">
        <f t="shared" si="1"/>
        <v>0.41370529599362016</v>
      </c>
      <c r="F24" s="1">
        <f t="shared" si="1"/>
        <v>0.8826014040651168</v>
      </c>
      <c r="G24" s="1"/>
      <c r="H24" s="1"/>
      <c r="I24" s="1"/>
    </row>
    <row r="25" spans="1:9" ht="12.75">
      <c r="A25" s="1">
        <v>49</v>
      </c>
      <c r="B25" s="1">
        <v>24</v>
      </c>
      <c r="C25" s="1">
        <v>34</v>
      </c>
      <c r="D25" s="1">
        <f t="shared" si="0"/>
        <v>0.690504103165299</v>
      </c>
      <c r="E25" s="1">
        <f t="shared" si="1"/>
        <v>0.37033336384009236</v>
      </c>
      <c r="F25" s="1">
        <f t="shared" si="1"/>
        <v>0.9933516956341332</v>
      </c>
      <c r="G25" s="1"/>
      <c r="H25" s="1"/>
      <c r="I25" s="1"/>
    </row>
    <row r="26" spans="1:9" ht="12.75">
      <c r="A26" s="1">
        <v>51</v>
      </c>
      <c r="B26" s="1">
        <v>25</v>
      </c>
      <c r="C26" s="1">
        <v>34</v>
      </c>
      <c r="D26" s="1">
        <f t="shared" si="0"/>
        <v>0.7198124267291911</v>
      </c>
      <c r="E26" s="1">
        <f t="shared" si="1"/>
        <v>0.32876461934453666</v>
      </c>
      <c r="F26" s="1">
        <f t="shared" si="1"/>
        <v>1.1124132269898164</v>
      </c>
      <c r="G26" s="1"/>
      <c r="H26" s="1"/>
      <c r="I26" s="1"/>
    </row>
    <row r="27" spans="1:9" ht="12.75">
      <c r="A27" s="1">
        <v>51</v>
      </c>
      <c r="B27" s="1">
        <v>26</v>
      </c>
      <c r="C27" s="1">
        <v>34</v>
      </c>
      <c r="D27" s="1">
        <f t="shared" si="0"/>
        <v>0.7491207502930832</v>
      </c>
      <c r="E27" s="1">
        <f t="shared" si="1"/>
        <v>0.2888550931141443</v>
      </c>
      <c r="F27" s="1">
        <f t="shared" si="1"/>
        <v>1.2418301245262215</v>
      </c>
      <c r="G27" s="1"/>
      <c r="H27" s="1"/>
      <c r="I27" s="1"/>
    </row>
    <row r="28" spans="1:9" ht="12.75">
      <c r="A28" s="1">
        <v>53</v>
      </c>
      <c r="B28" s="1">
        <v>27</v>
      </c>
      <c r="C28" s="1">
        <v>34</v>
      </c>
      <c r="D28" s="1">
        <f t="shared" si="0"/>
        <v>0.7784290738569754</v>
      </c>
      <c r="E28" s="1">
        <f t="shared" si="1"/>
        <v>0.2504773980152453</v>
      </c>
      <c r="F28" s="1">
        <f t="shared" si="1"/>
        <v>1.3843865900120125</v>
      </c>
      <c r="G28" s="1"/>
      <c r="H28" s="1"/>
      <c r="I28" s="1"/>
    </row>
    <row r="29" spans="1:9" ht="12.75">
      <c r="A29" s="1">
        <v>53</v>
      </c>
      <c r="B29" s="1">
        <v>28</v>
      </c>
      <c r="C29" s="1">
        <v>34</v>
      </c>
      <c r="D29" s="1">
        <f t="shared" si="0"/>
        <v>0.8077373974208676</v>
      </c>
      <c r="E29" s="1">
        <f t="shared" si="1"/>
        <v>0.21351827647802046</v>
      </c>
      <c r="F29" s="1">
        <f t="shared" si="1"/>
        <v>1.5440328458647727</v>
      </c>
      <c r="G29" s="1"/>
      <c r="H29" s="1"/>
      <c r="I29" s="1"/>
    </row>
    <row r="30" spans="1:9" ht="12.75">
      <c r="A30" s="1">
        <v>54</v>
      </c>
      <c r="B30" s="1">
        <v>29</v>
      </c>
      <c r="C30" s="1">
        <v>34</v>
      </c>
      <c r="D30" s="1">
        <f t="shared" si="0"/>
        <v>0.8370457209847597</v>
      </c>
      <c r="E30" s="1">
        <f t="shared" si="1"/>
        <v>0.17787658515209467</v>
      </c>
      <c r="F30" s="1">
        <f t="shared" si="1"/>
        <v>1.7266653110048313</v>
      </c>
      <c r="G30" s="1"/>
      <c r="H30" s="1"/>
      <c r="I30" s="1"/>
    </row>
    <row r="31" spans="1:9" ht="12.75">
      <c r="A31" s="1">
        <v>54</v>
      </c>
      <c r="B31" s="1">
        <v>30</v>
      </c>
      <c r="C31" s="1">
        <v>34</v>
      </c>
      <c r="D31" s="1">
        <f t="shared" si="0"/>
        <v>0.8663540445486518</v>
      </c>
      <c r="E31" s="1">
        <f t="shared" si="1"/>
        <v>0.14346162654347733</v>
      </c>
      <c r="F31" s="1">
        <f t="shared" si="1"/>
        <v>1.941687690389965</v>
      </c>
      <c r="G31" s="1"/>
      <c r="H31" s="1"/>
      <c r="I31" s="1"/>
    </row>
    <row r="32" spans="1:9" ht="12.75">
      <c r="A32" s="1">
        <v>54</v>
      </c>
      <c r="B32" s="1">
        <v>31</v>
      </c>
      <c r="C32" s="1">
        <v>34</v>
      </c>
      <c r="D32" s="1">
        <f t="shared" si="0"/>
        <v>0.895662368112544</v>
      </c>
      <c r="E32" s="1">
        <f t="shared" si="1"/>
        <v>0.11019175832515862</v>
      </c>
      <c r="F32" s="1">
        <f t="shared" si="1"/>
        <v>2.2055331733980537</v>
      </c>
      <c r="G32" s="1"/>
      <c r="H32" s="1"/>
      <c r="I32" s="1"/>
    </row>
    <row r="33" spans="1:9" ht="12.75">
      <c r="A33" s="1">
        <v>59</v>
      </c>
      <c r="B33" s="1">
        <v>32</v>
      </c>
      <c r="C33" s="1">
        <v>34</v>
      </c>
      <c r="D33" s="1">
        <f t="shared" si="0"/>
        <v>0.9249706916764361</v>
      </c>
      <c r="E33" s="1">
        <f t="shared" si="1"/>
        <v>0.0779932266458049</v>
      </c>
      <c r="F33" s="1">
        <f t="shared" si="1"/>
        <v>2.5511332939374682</v>
      </c>
      <c r="G33" s="1"/>
      <c r="H33" s="1"/>
      <c r="I33" s="1"/>
    </row>
    <row r="34" spans="1:9" ht="12.75">
      <c r="A34" s="1">
        <v>59</v>
      </c>
      <c r="B34" s="1">
        <v>33</v>
      </c>
      <c r="C34" s="1">
        <v>34</v>
      </c>
      <c r="D34" s="1">
        <f t="shared" si="0"/>
        <v>0.9542790152403284</v>
      </c>
      <c r="E34" s="1">
        <f t="shared" si="1"/>
        <v>0.046799181489138635</v>
      </c>
      <c r="F34" s="1">
        <f t="shared" si="1"/>
        <v>3.0618895657597998</v>
      </c>
      <c r="G34" s="1"/>
      <c r="H34" s="1"/>
      <c r="I34" s="1"/>
    </row>
    <row r="35" spans="1:9" ht="12.75">
      <c r="A35" s="1">
        <v>62</v>
      </c>
      <c r="B35" s="1">
        <v>34</v>
      </c>
      <c r="C35" s="1">
        <v>34</v>
      </c>
      <c r="D35" s="1">
        <f t="shared" si="0"/>
        <v>0.9835873388042206</v>
      </c>
      <c r="E35" s="1">
        <f t="shared" si="1"/>
        <v>0.01654884102447278</v>
      </c>
      <c r="F35" s="1">
        <f t="shared" si="1"/>
        <v>4.101439208343954</v>
      </c>
      <c r="G35" s="1"/>
      <c r="H35" s="1"/>
      <c r="I35" s="1"/>
    </row>
    <row r="39" spans="1:2" ht="12.75">
      <c r="A39">
        <f>AVERAGE(A2:A35)</f>
        <v>46.73529411764706</v>
      </c>
      <c r="B39" t="s">
        <v>7</v>
      </c>
    </row>
    <row r="40" spans="1:2" ht="12.75">
      <c r="A40">
        <f>STDEV(A2:A35)</f>
        <v>6.435266581228749</v>
      </c>
      <c r="B40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2005-01-31T15:18:08Z</dcterms:created>
  <dcterms:modified xsi:type="dcterms:W3CDTF">2005-02-08T14:42:27Z</dcterms:modified>
  <cp:category/>
  <cp:version/>
  <cp:contentType/>
  <cp:contentStatus/>
</cp:coreProperties>
</file>